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901"/>
  <workbookPr/>
  <mc:AlternateContent xmlns:mc="http://schemas.openxmlformats.org/markup-compatibility/2006">
    <mc:Choice Requires="x15">
      <x15ac:absPath xmlns:x15ac="http://schemas.microsoft.com/office/spreadsheetml/2010/11/ac" url="Y:\Verejne_zakazky\FAKULTY\FF\03_FF-Stavebni_prace\13_FF-Reko strechy Jostova 13\01_ZD\Soupis praci\"/>
    </mc:Choice>
  </mc:AlternateContent>
  <xr:revisionPtr revIDLastSave="0" documentId="13_ncr:1_{1DC2409C-B44F-436E-97EC-FF4D9AC37202}" xr6:coauthVersionLast="46" xr6:coauthVersionMax="46" xr10:uidLastSave="{00000000-0000-0000-0000-000000000000}"/>
  <bookViews>
    <workbookView xWindow="-120" yWindow="-120" windowWidth="25440" windowHeight="15390" tabRatio="888" xr2:uid="{00000000-000D-0000-FFFF-FFFF00000000}"/>
  </bookViews>
  <sheets>
    <sheet name="Hromosvod" sheetId="11" r:id="rId1"/>
  </sheets>
  <externalReferences>
    <externalReference r:id="rId2"/>
  </externalReferences>
  <definedNames>
    <definedName name="_DAT1">'[1]06 01 10 Transferpreise FR01  '!#REF!</definedName>
    <definedName name="_DAT10">'[1]06 01 10 Transferpreise FR01  '!#REF!</definedName>
    <definedName name="_DAT11">'[1]06 01 10 Transferpreise FR01  '!#REF!</definedName>
    <definedName name="_DAT12">'[1]06 01 10 Transferpreise FR01  '!#REF!</definedName>
    <definedName name="_DAT13">'[1]06 01 10 Transferpreise FR01  '!#REF!</definedName>
    <definedName name="_DAT14">'[1]06 01 10 Transferpreise FR01  '!#REF!</definedName>
    <definedName name="_DAT15">'[1]06 01 10 Transferpreise FR01  '!#REF!</definedName>
    <definedName name="_DAT16">'[1]06 01 10 Transferpreise FR01  '!#REF!</definedName>
    <definedName name="_DAT17">#REF!</definedName>
    <definedName name="_DAT18">#REF!</definedName>
    <definedName name="_DAT19">#REF!</definedName>
    <definedName name="_DAT2">'[1]06 01 10 Transferpreise FR01  '!#REF!</definedName>
    <definedName name="_DAT20">#REF!</definedName>
    <definedName name="_DAT3">'[1]06 01 10 Transferpreise FR01  '!#REF!</definedName>
    <definedName name="_DAT4">#REF!</definedName>
    <definedName name="_DAT5">'[1]06 01 10 Transferpreise FR01  '!#REF!</definedName>
    <definedName name="_DAT6">'[1]06 01 10 Transferpreise FR01  '!#REF!</definedName>
    <definedName name="_DAT7">#REF!</definedName>
    <definedName name="_DAT8">'[1]06 01 10 Transferpreise FR01  '!#REF!</definedName>
    <definedName name="_DAT9">'[1]06 01 10 Transferpreise FR01  '!#REF!</definedName>
    <definedName name="cisloobjektu">#REF!</definedName>
    <definedName name="cislostavby">#REF!</definedName>
    <definedName name="_xlnm.Database">#REF!</definedName>
    <definedName name="Datum">#REF!</definedName>
    <definedName name="Dil">#REF!</definedName>
    <definedName name="Dodavka">#REF!</definedName>
    <definedName name="Dodavka0">#REF!</definedName>
    <definedName name="Format">#REF!</definedName>
    <definedName name="Header">#REF!</definedName>
    <definedName name="HSV">#REF!</definedName>
    <definedName name="HSV0">#REF!</definedName>
    <definedName name="HZS">#REF!</definedName>
    <definedName name="HZS0">#REF!</definedName>
    <definedName name="jklfdhgfxklhfdů">'[1]06 01 10 Transferpreise FR01  '!#REF!</definedName>
    <definedName name="JKSO">#REF!</definedName>
    <definedName name="MJ">#REF!</definedName>
    <definedName name="Mont">#REF!</definedName>
    <definedName name="Montaz0">#REF!</definedName>
    <definedName name="NazevDilu">#REF!</definedName>
    <definedName name="nazevobjektu">#REF!</definedName>
    <definedName name="nazevstavby">#REF!</definedName>
    <definedName name="Objednatel">#REF!</definedName>
    <definedName name="_xlnm.Print_Area" localSheetId="0">Hromosvod!$A$1:$G$37</definedName>
    <definedName name="PocetMJ">#REF!</definedName>
    <definedName name="Poznamka">#REF!</definedName>
    <definedName name="Projektant">#REF!</definedName>
    <definedName name="PSV">#REF!</definedName>
    <definedName name="PSV0">#REF!</definedName>
    <definedName name="RawData">#REF!</definedName>
    <definedName name="RawHeader">#REF!</definedName>
    <definedName name="SazbaDPH1">#REF!</definedName>
    <definedName name="SazbaDPH2">#REF!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TEST0">#REF!</definedName>
    <definedName name="TEST1">#REF!</definedName>
    <definedName name="TEST2">#REF!</definedName>
    <definedName name="TESTHKEY">#REF!</definedName>
    <definedName name="TESTKEYS">#REF!</definedName>
    <definedName name="TESTVKEY">#REF!</definedName>
    <definedName name="Typ">#REF!</definedName>
    <definedName name="VRN">#REF!</definedName>
    <definedName name="VRNKc">#REF!</definedName>
    <definedName name="VRNnazev">#REF!</definedName>
    <definedName name="VRNproc">#REF!</definedName>
    <definedName name="VRNzakl">#REF!</definedName>
    <definedName name="Zakazka">#REF!</definedName>
    <definedName name="Zaklad22">#REF!</definedName>
    <definedName name="Zaklad5">#REF!</definedName>
    <definedName name="Zhotovitel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33" i="11" l="1"/>
  <c r="G32" i="11"/>
  <c r="G31" i="11"/>
  <c r="G30" i="11"/>
  <c r="G27" i="11"/>
  <c r="G26" i="11"/>
  <c r="G25" i="11"/>
  <c r="G24" i="11"/>
  <c r="G23" i="11"/>
  <c r="G28" i="11" s="1"/>
  <c r="G20" i="11"/>
  <c r="G19" i="11"/>
  <c r="G18" i="11"/>
  <c r="G21" i="11"/>
  <c r="G34" i="11"/>
  <c r="G11" i="11"/>
  <c r="G10" i="11"/>
  <c r="G9" i="11"/>
  <c r="G8" i="11"/>
  <c r="G12" i="11" s="1"/>
  <c r="G13" i="11" s="1"/>
  <c r="G7" i="11"/>
  <c r="G35" i="11" l="1"/>
  <c r="G37" i="11" s="1"/>
</calcChain>
</file>

<file path=xl/sharedStrings.xml><?xml version="1.0" encoding="utf-8"?>
<sst xmlns="http://schemas.openxmlformats.org/spreadsheetml/2006/main" count="76" uniqueCount="41">
  <si>
    <t>Montáž (CPV 453 100 00-3)</t>
  </si>
  <si>
    <t>Celkem za :</t>
  </si>
  <si>
    <t>Montáž hromosvodu a uzemnění</t>
  </si>
  <si>
    <t>ks</t>
  </si>
  <si>
    <t>Upevnění jímací tyče do 3m délky</t>
  </si>
  <si>
    <t>210220201 </t>
  </si>
  <si>
    <t>m</t>
  </si>
  <si>
    <t>Práce na uzemnění na povrchu FeZn 10 mm bez nátěr.ochr.posp.</t>
  </si>
  <si>
    <t>210220002 </t>
  </si>
  <si>
    <t>Položení svodového vodiče FeZn do 10mm</t>
  </si>
  <si>
    <t>210220101 </t>
  </si>
  <si>
    <t>Montáž svorky hromosvodové nad 2 šrouby(ST;SJ;SK;SZ;SR01;02)</t>
  </si>
  <si>
    <t>210220302 </t>
  </si>
  <si>
    <t>Hodinové zúčtovací sazby</t>
  </si>
  <si>
    <t>hod</t>
  </si>
  <si>
    <t>Výchozí revize s vypracováním revizní zprávy</t>
  </si>
  <si>
    <t>Převzetí pracoviště</t>
  </si>
  <si>
    <t>Práce ve výškách, ztížené pracovní podmínky</t>
  </si>
  <si>
    <t>Pomocné práce,kompletace</t>
  </si>
  <si>
    <t>Koordinace s profesemi</t>
  </si>
  <si>
    <t>Demontáže</t>
  </si>
  <si>
    <t>Demontáž svorek (ST;SJ;SK;SZ;SR01;02)</t>
  </si>
  <si>
    <t>Demontáž svodového vodiče FeZn do 10mm</t>
  </si>
  <si>
    <t>Demontáž jímací tyče do 3m délky</t>
  </si>
  <si>
    <t>cena celkem</t>
  </si>
  <si>
    <t>cena za m.j.</t>
  </si>
  <si>
    <t>množství</t>
  </si>
  <si>
    <t>mj.</t>
  </si>
  <si>
    <t>název položky</t>
  </si>
  <si>
    <t>číslo položky</t>
  </si>
  <si>
    <t>p.č.</t>
  </si>
  <si>
    <t>Materiál</t>
  </si>
  <si>
    <t>Zemnění, hromosvod (CPV 312 162 00-5)</t>
  </si>
  <si>
    <t>JIMACI TYC JR 3.0M</t>
  </si>
  <si>
    <t>H SVORKA SS</t>
  </si>
  <si>
    <t>H SVORKA SP</t>
  </si>
  <si>
    <t>H SVORKA SO</t>
  </si>
  <si>
    <t>DRAT ZEMNICI AlMgSi 8mm</t>
  </si>
  <si>
    <t>Položkový rozpočet</t>
  </si>
  <si>
    <t>Cena celkem Kč bez DPH:</t>
  </si>
  <si>
    <t>D.1.4.1 - ELEKTROINSTALACE - Hromosvod, Joštova 13, Brno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</si>
</sst>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2" formatCode="_-* #,##0\ &quot;Kč&quot;_-;\-* #,##0\ &quot;Kč&quot;_-;_-* &quot;-&quot;\ &quot;Kč&quot;_-;_-@_-"/>
    <numFmt numFmtId="44" formatCode="_-* #,##0.00\ &quot;Kč&quot;_-;\-* #,##0.00\ &quot;Kč&quot;_-;_-* &quot;-&quot;??\ &quot;Kč&quot;_-;_-@_-"/>
    <numFmt numFmtId="167" formatCode="_(&quot;Kč&quot;* #,##0.00_);_(&quot;Kč&quot;* \(#,##0.00\);_(&quot;Kč&quot;* &quot;-&quot;??_);_(@_)"/>
    <numFmt numFmtId="168" formatCode="_-* #,##0\ &quot;Kč&quot;_-;\-* #,##0\ &quot;Kč&quot;_-;_-* &quot;-&quot;??\ &quot;Kč&quot;_-;_-@_-"/>
  </numFmts>
  <fonts count="28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8"/>
      <color theme="3"/>
      <name val="Calibri Light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0"/>
      <name val="Arial CE"/>
      <family val="2"/>
      <charset val="238"/>
    </font>
    <font>
      <sz val="8.0500000000000007"/>
      <color indexed="8"/>
      <name val="Times New Roman"/>
      <family val="1"/>
      <charset val="238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i/>
      <sz val="11"/>
      <color theme="3"/>
      <name val="Calibri"/>
      <family val="2"/>
      <charset val="238"/>
    </font>
    <font>
      <b/>
      <i/>
      <sz val="9"/>
      <color theme="1"/>
      <name val="Calibri"/>
      <family val="2"/>
      <charset val="238"/>
    </font>
    <font>
      <sz val="7.5"/>
      <color theme="1"/>
      <name val="Calibri"/>
      <family val="2"/>
      <charset val="238"/>
    </font>
    <font>
      <i/>
      <sz val="9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sz val="11"/>
      <color theme="3"/>
      <name val="Arial"/>
      <family val="2"/>
      <charset val="238"/>
    </font>
  </fonts>
  <fills count="39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49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  <xf numFmtId="44" fontId="19" fillId="0" borderId="0" applyFont="0" applyFill="0" applyBorder="0" applyAlignment="0" applyProtection="0"/>
    <xf numFmtId="167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9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26">
    <xf numFmtId="0" fontId="0" fillId="0" borderId="0" xfId="0"/>
    <xf numFmtId="0" fontId="21" fillId="35" borderId="0" xfId="0" applyFont="1" applyFill="1"/>
    <xf numFmtId="0" fontId="20" fillId="35" borderId="0" xfId="0" applyFont="1" applyFill="1" applyAlignment="1">
      <alignment horizontal="center" vertical="center" wrapText="1"/>
    </xf>
    <xf numFmtId="42" fontId="20" fillId="33" borderId="13" xfId="0" applyNumberFormat="1" applyFont="1" applyFill="1" applyBorder="1" applyAlignment="1">
      <alignment horizontal="right" vertical="center"/>
    </xf>
    <xf numFmtId="42" fontId="22" fillId="34" borderId="13" xfId="0" applyNumberFormat="1" applyFont="1" applyFill="1" applyBorder="1" applyAlignment="1">
      <alignment horizontal="left" vertical="center" wrapText="1"/>
    </xf>
    <xf numFmtId="0" fontId="22" fillId="34" borderId="13" xfId="0" applyFont="1" applyFill="1" applyBorder="1" applyAlignment="1">
      <alignment horizontal="left" vertical="top"/>
    </xf>
    <xf numFmtId="42" fontId="23" fillId="36" borderId="13" xfId="0" applyNumberFormat="1" applyFont="1" applyFill="1" applyBorder="1" applyAlignment="1">
      <alignment horizontal="right" vertical="center" wrapText="1"/>
    </xf>
    <xf numFmtId="0" fontId="23" fillId="36" borderId="13" xfId="0" applyFont="1" applyFill="1" applyBorder="1" applyAlignment="1">
      <alignment horizontal="left" vertical="top"/>
    </xf>
    <xf numFmtId="168" fontId="24" fillId="35" borderId="13" xfId="48" applyNumberFormat="1" applyFont="1" applyFill="1" applyBorder="1" applyAlignment="1" applyProtection="1">
      <alignment horizontal="right" vertical="center"/>
      <protection hidden="1"/>
    </xf>
    <xf numFmtId="3" fontId="24" fillId="35" borderId="13" xfId="0" applyNumberFormat="1" applyFont="1" applyFill="1" applyBorder="1" applyAlignment="1">
      <alignment horizontal="right" vertical="center"/>
    </xf>
    <xf numFmtId="0" fontId="24" fillId="35" borderId="13" xfId="0" applyFont="1" applyFill="1" applyBorder="1" applyAlignment="1">
      <alignment horizontal="center" vertical="center" wrapText="1"/>
    </xf>
    <xf numFmtId="0" fontId="24" fillId="35" borderId="13" xfId="0" applyFont="1" applyFill="1" applyBorder="1" applyAlignment="1">
      <alignment horizontal="left" vertical="center" wrapText="1"/>
    </xf>
    <xf numFmtId="0" fontId="26" fillId="37" borderId="13" xfId="0" applyFont="1" applyFill="1" applyBorder="1" applyAlignment="1">
      <alignment horizontal="center" vertical="center"/>
    </xf>
    <xf numFmtId="168" fontId="24" fillId="38" borderId="13" xfId="48" applyNumberFormat="1" applyFont="1" applyFill="1" applyBorder="1" applyAlignment="1" applyProtection="1">
      <alignment horizontal="right" vertical="center"/>
      <protection locked="0"/>
    </xf>
    <xf numFmtId="0" fontId="20" fillId="33" borderId="13" xfId="0" applyFont="1" applyFill="1" applyBorder="1" applyAlignment="1">
      <alignment horizontal="left" vertical="center"/>
    </xf>
    <xf numFmtId="0" fontId="0" fillId="0" borderId="13" xfId="0" applyBorder="1" applyAlignment="1">
      <alignment horizontal="left" vertical="center" wrapText="1"/>
    </xf>
    <xf numFmtId="0" fontId="20" fillId="35" borderId="13" xfId="0" applyFont="1" applyFill="1" applyBorder="1" applyAlignment="1">
      <alignment horizontal="left" vertical="center" wrapText="1"/>
    </xf>
    <xf numFmtId="0" fontId="25" fillId="35" borderId="13" xfId="0" applyFont="1" applyFill="1" applyBorder="1" applyAlignment="1">
      <alignment horizontal="left" vertical="center" wrapText="1"/>
    </xf>
    <xf numFmtId="0" fontId="23" fillId="36" borderId="13" xfId="0" applyFont="1" applyFill="1" applyBorder="1" applyAlignment="1">
      <alignment horizontal="left" vertical="center" wrapText="1"/>
    </xf>
    <xf numFmtId="0" fontId="22" fillId="34" borderId="13" xfId="0" applyFont="1" applyFill="1" applyBorder="1" applyAlignment="1">
      <alignment horizontal="left" vertical="center" wrapText="1"/>
    </xf>
    <xf numFmtId="0" fontId="27" fillId="34" borderId="16" xfId="0" applyFont="1" applyFill="1" applyBorder="1" applyAlignment="1">
      <alignment horizontal="left" vertical="center" wrapText="1"/>
    </xf>
    <xf numFmtId="0" fontId="27" fillId="34" borderId="10" xfId="0" applyFont="1" applyFill="1" applyBorder="1" applyAlignment="1">
      <alignment horizontal="left" vertical="center" wrapText="1"/>
    </xf>
    <xf numFmtId="0" fontId="27" fillId="34" borderId="15" xfId="0" applyFont="1" applyFill="1" applyBorder="1" applyAlignment="1">
      <alignment horizontal="left" vertical="center" wrapText="1"/>
    </xf>
    <xf numFmtId="0" fontId="20" fillId="33" borderId="11" xfId="0" applyFont="1" applyFill="1" applyBorder="1" applyAlignment="1">
      <alignment horizontal="center" vertical="center" wrapText="1"/>
    </xf>
    <xf numFmtId="0" fontId="20" fillId="33" borderId="12" xfId="0" applyFont="1" applyFill="1" applyBorder="1" applyAlignment="1">
      <alignment horizontal="center" vertical="center" wrapText="1"/>
    </xf>
    <xf numFmtId="0" fontId="20" fillId="33" borderId="14" xfId="0" applyFont="1" applyFill="1" applyBorder="1" applyAlignment="1">
      <alignment horizontal="center" vertical="center" wrapText="1"/>
    </xf>
  </cellXfs>
  <cellStyles count="49">
    <cellStyle name="20 % – Zvýraznění 1" xfId="19" builtinId="30" customBuiltin="1"/>
    <cellStyle name="20 % – Zvýraznění 2" xfId="23" builtinId="34" customBuiltin="1"/>
    <cellStyle name="20 % – Zvýraznění 3" xfId="27" builtinId="38" customBuiltin="1"/>
    <cellStyle name="20 % – Zvýraznění 4" xfId="31" builtinId="42" customBuiltin="1"/>
    <cellStyle name="20 % – Zvýraznění 5" xfId="35" builtinId="46" customBuiltin="1"/>
    <cellStyle name="20 % – Zvýraznění 6" xfId="39" builtinId="50" customBuiltin="1"/>
    <cellStyle name="40 % – Zvýraznění 1" xfId="20" builtinId="31" customBuiltin="1"/>
    <cellStyle name="40 % – Zvýraznění 2" xfId="24" builtinId="35" customBuiltin="1"/>
    <cellStyle name="40 % – Zvýraznění 3" xfId="28" builtinId="39" customBuiltin="1"/>
    <cellStyle name="40 % – Zvýraznění 4" xfId="32" builtinId="43" customBuiltin="1"/>
    <cellStyle name="40 % – Zvýraznění 5" xfId="36" builtinId="47" customBuiltin="1"/>
    <cellStyle name="40 % – Zvýraznění 6" xfId="40" builtinId="51" customBuiltin="1"/>
    <cellStyle name="60 % – Zvýraznění 1" xfId="21" builtinId="32" customBuiltin="1"/>
    <cellStyle name="60 % – Zvýraznění 2" xfId="25" builtinId="36" customBuiltin="1"/>
    <cellStyle name="60 % – Zvýraznění 3" xfId="29" builtinId="40" customBuiltin="1"/>
    <cellStyle name="60 % – Zvýraznění 4" xfId="33" builtinId="44" customBuiltin="1"/>
    <cellStyle name="60 % – Zvýraznění 5" xfId="37" builtinId="48" customBuiltin="1"/>
    <cellStyle name="60 % – Zvýraznění 6" xfId="41" builtinId="52" customBuiltin="1"/>
    <cellStyle name="Celkem" xfId="17" builtinId="25" customBuiltin="1"/>
    <cellStyle name="Kontrolní buňka" xfId="13" builtinId="23" customBuiltin="1"/>
    <cellStyle name="Měna" xfId="48" builtinId="4"/>
    <cellStyle name="Měna 2" xfId="43" xr:uid="{00000000-0005-0000-0000-000015000000}"/>
    <cellStyle name="Měna 2 2" xfId="46" xr:uid="{00000000-0005-0000-0000-000016000000}"/>
    <cellStyle name="Měna 3" xfId="44" xr:uid="{00000000-0005-0000-0000-000017000000}"/>
    <cellStyle name="Měna 3 2" xfId="47" xr:uid="{00000000-0005-0000-0000-000018000000}"/>
    <cellStyle name="Měna 4" xfId="45" xr:uid="{00000000-0005-0000-0000-000019000000}"/>
    <cellStyle name="Nadpis 1" xfId="2" builtinId="16" customBuiltin="1"/>
    <cellStyle name="Nadpis 2" xfId="3" builtinId="17" customBuiltin="1"/>
    <cellStyle name="Nadpis 3" xfId="4" builtinId="18" customBuiltin="1"/>
    <cellStyle name="Nadpis 4" xfId="5" builtinId="19" customBuiltin="1"/>
    <cellStyle name="Název" xfId="1" builtinId="15" customBuiltin="1"/>
    <cellStyle name="Neutrální" xfId="8" builtinId="28" customBuiltin="1"/>
    <cellStyle name="Normální" xfId="0" builtinId="0"/>
    <cellStyle name="Normální 2" xfId="42" xr:uid="{00000000-0005-0000-0000-000021000000}"/>
    <cellStyle name="Poznámka" xfId="15" builtinId="10" customBuiltin="1"/>
    <cellStyle name="Propojená buňka" xfId="12" builtinId="24" customBuiltin="1"/>
    <cellStyle name="Správně" xfId="6" builtinId="26" customBuiltin="1"/>
    <cellStyle name="Špatně" xfId="7" builtinId="27" customBuiltin="1"/>
    <cellStyle name="Text upozornění" xfId="14" builtinId="11" customBuiltin="1"/>
    <cellStyle name="Vstup" xfId="9" builtinId="20" customBuiltin="1"/>
    <cellStyle name="Výpočet" xfId="11" builtinId="22" customBuiltin="1"/>
    <cellStyle name="Výstup" xfId="10" builtinId="21" customBuiltin="1"/>
    <cellStyle name="Vysvětlující text" xfId="16" builtinId="53" customBuiltin="1"/>
    <cellStyle name="Zvýraznění 1" xfId="18" builtinId="29" customBuiltin="1"/>
    <cellStyle name="Zvýraznění 2" xfId="22" builtinId="33" customBuiltin="1"/>
    <cellStyle name="Zvýraznění 3" xfId="26" builtinId="37" customBuiltin="1"/>
    <cellStyle name="Zvýraznění 4" xfId="30" builtinId="41" customBuiltin="1"/>
    <cellStyle name="Zvýraznění 5" xfId="34" builtinId="45" customBuiltin="1"/>
    <cellStyle name="Zvýraznění 6" xfId="38" builtinId="49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06-11-ITEM\BRUECK-1\Hakl-1\DATA\06-Ceny\Ceny-pro_K2\Cenik-GENERAL_HAGER_Hakl-2006-3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av K2_16.8.2005"/>
      <sheetName val="Aktual Hager-CZ"/>
      <sheetName val="Komplet-Hager"/>
      <sheetName val="TRP_CZ_ENCL_10.2005"/>
      <sheetName val="TRP_CZ_FR01-31_10.2005"/>
      <sheetName val="2006 01 10 Transferpreise DE01 "/>
      <sheetName val="06 01 10 Transferpreise FR01  "/>
      <sheetName val="06 01 10 Transferpreise FR3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/>
      <sheetData sheetId="7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K37"/>
  <sheetViews>
    <sheetView showGridLines="0" tabSelected="1" view="pageBreakPreview" zoomScaleNormal="100" zoomScaleSheetLayoutView="100" workbookViewId="0">
      <selection activeCell="F7" sqref="F7"/>
    </sheetView>
  </sheetViews>
  <sheetFormatPr defaultRowHeight="14.25" x14ac:dyDescent="0.2"/>
  <cols>
    <col min="1" max="1" width="4.85546875" style="1" customWidth="1"/>
    <col min="2" max="2" width="10.7109375" style="1" customWidth="1"/>
    <col min="3" max="3" width="38.85546875" style="1" customWidth="1"/>
    <col min="4" max="4" width="4.5703125" style="1" customWidth="1"/>
    <col min="5" max="5" width="7.85546875" style="1" customWidth="1"/>
    <col min="6" max="6" width="11.42578125" style="1" customWidth="1"/>
    <col min="7" max="7" width="16.85546875" style="1" customWidth="1"/>
    <col min="8" max="9" width="1.7109375" style="1" customWidth="1"/>
    <col min="10" max="10" width="5.7109375" style="1" customWidth="1"/>
    <col min="11" max="11" width="9" style="1" bestFit="1" customWidth="1"/>
    <col min="12" max="16384" width="9.140625" style="1"/>
  </cols>
  <sheetData>
    <row r="1" spans="1:11" ht="24.95" customHeight="1" x14ac:dyDescent="0.2">
      <c r="A1" s="23" t="s">
        <v>38</v>
      </c>
      <c r="B1" s="24"/>
      <c r="C1" s="24"/>
      <c r="D1" s="24"/>
      <c r="E1" s="24"/>
      <c r="F1" s="24"/>
      <c r="G1" s="25"/>
      <c r="H1" s="2"/>
      <c r="I1" s="2"/>
      <c r="J1" s="2"/>
      <c r="K1" s="2"/>
    </row>
    <row r="2" spans="1:11" ht="24.95" customHeight="1" x14ac:dyDescent="0.2">
      <c r="A2" s="23" t="s">
        <v>40</v>
      </c>
      <c r="B2" s="24"/>
      <c r="C2" s="24"/>
      <c r="D2" s="24"/>
      <c r="E2" s="24"/>
      <c r="F2" s="24"/>
      <c r="G2" s="25"/>
      <c r="H2" s="2"/>
      <c r="I2" s="2"/>
      <c r="J2" s="2"/>
      <c r="K2" s="2"/>
    </row>
    <row r="3" spans="1:11" ht="15" x14ac:dyDescent="0.2">
      <c r="A3" s="2"/>
      <c r="B3" s="2"/>
      <c r="C3" s="2"/>
      <c r="D3" s="2"/>
      <c r="E3" s="2"/>
      <c r="F3" s="2"/>
      <c r="G3" s="2"/>
      <c r="H3" s="2"/>
      <c r="I3" s="2"/>
      <c r="J3" s="2"/>
      <c r="K3" s="2"/>
    </row>
    <row r="4" spans="1:11" ht="15" x14ac:dyDescent="0.2">
      <c r="A4" s="20"/>
      <c r="B4" s="21"/>
      <c r="C4" s="21" t="s">
        <v>31</v>
      </c>
      <c r="D4" s="21"/>
      <c r="E4" s="21"/>
      <c r="F4" s="21"/>
      <c r="G4" s="22"/>
      <c r="H4" s="2"/>
      <c r="I4" s="2"/>
      <c r="J4" s="2"/>
      <c r="K4" s="2"/>
    </row>
    <row r="5" spans="1:11" ht="15" x14ac:dyDescent="0.2">
      <c r="A5" s="12" t="s">
        <v>30</v>
      </c>
      <c r="B5" s="12" t="s">
        <v>29</v>
      </c>
      <c r="C5" s="12" t="s">
        <v>28</v>
      </c>
      <c r="D5" s="12" t="s">
        <v>27</v>
      </c>
      <c r="E5" s="12" t="s">
        <v>26</v>
      </c>
      <c r="F5" s="12" t="s">
        <v>25</v>
      </c>
      <c r="G5" s="12" t="s">
        <v>24</v>
      </c>
      <c r="H5" s="2"/>
      <c r="I5" s="2"/>
      <c r="J5" s="2"/>
      <c r="K5" s="2"/>
    </row>
    <row r="6" spans="1:11" ht="15" x14ac:dyDescent="0.2">
      <c r="A6" s="16"/>
      <c r="B6" s="16"/>
      <c r="C6" s="17" t="s">
        <v>32</v>
      </c>
      <c r="D6" s="17"/>
      <c r="E6" s="17"/>
      <c r="F6" s="17"/>
      <c r="G6" s="17"/>
      <c r="H6" s="2"/>
      <c r="I6" s="2"/>
      <c r="J6" s="2"/>
      <c r="K6" s="2"/>
    </row>
    <row r="7" spans="1:11" ht="15" x14ac:dyDescent="0.2">
      <c r="A7" s="10">
        <v>1</v>
      </c>
      <c r="B7" s="11"/>
      <c r="C7" s="11" t="s">
        <v>37</v>
      </c>
      <c r="D7" s="10" t="s">
        <v>6</v>
      </c>
      <c r="E7" s="9">
        <v>330</v>
      </c>
      <c r="F7" s="13"/>
      <c r="G7" s="8">
        <f>F7*E7</f>
        <v>0</v>
      </c>
      <c r="H7" s="2"/>
      <c r="I7" s="2"/>
    </row>
    <row r="8" spans="1:11" ht="15" x14ac:dyDescent="0.2">
      <c r="A8" s="10">
        <v>2</v>
      </c>
      <c r="B8" s="11"/>
      <c r="C8" s="11" t="s">
        <v>36</v>
      </c>
      <c r="D8" s="10" t="s">
        <v>3</v>
      </c>
      <c r="E8" s="9">
        <v>15</v>
      </c>
      <c r="F8" s="13"/>
      <c r="G8" s="8">
        <f>F8*E8</f>
        <v>0</v>
      </c>
      <c r="H8" s="2"/>
      <c r="I8" s="2"/>
    </row>
    <row r="9" spans="1:11" ht="15" x14ac:dyDescent="0.2">
      <c r="A9" s="10">
        <v>3</v>
      </c>
      <c r="B9" s="11"/>
      <c r="C9" s="11" t="s">
        <v>35</v>
      </c>
      <c r="D9" s="10" t="s">
        <v>3</v>
      </c>
      <c r="E9" s="9">
        <v>10</v>
      </c>
      <c r="F9" s="13"/>
      <c r="G9" s="8">
        <f>F9*E9</f>
        <v>0</v>
      </c>
      <c r="H9" s="2"/>
      <c r="I9" s="2"/>
    </row>
    <row r="10" spans="1:11" ht="15" x14ac:dyDescent="0.2">
      <c r="A10" s="10">
        <v>4</v>
      </c>
      <c r="B10" s="11"/>
      <c r="C10" s="11" t="s">
        <v>34</v>
      </c>
      <c r="D10" s="10" t="s">
        <v>3</v>
      </c>
      <c r="E10" s="9">
        <v>100</v>
      </c>
      <c r="F10" s="13"/>
      <c r="G10" s="8">
        <f>F10*E10</f>
        <v>0</v>
      </c>
      <c r="H10" s="2"/>
      <c r="I10" s="2"/>
    </row>
    <row r="11" spans="1:11" ht="15" x14ac:dyDescent="0.2">
      <c r="A11" s="10">
        <v>5</v>
      </c>
      <c r="B11" s="11"/>
      <c r="C11" s="11" t="s">
        <v>33</v>
      </c>
      <c r="D11" s="10" t="s">
        <v>3</v>
      </c>
      <c r="E11" s="9">
        <v>8</v>
      </c>
      <c r="F11" s="13"/>
      <c r="G11" s="8">
        <f>F11*E11</f>
        <v>0</v>
      </c>
      <c r="H11" s="2"/>
      <c r="I11" s="2"/>
    </row>
    <row r="12" spans="1:11" ht="15" x14ac:dyDescent="0.2">
      <c r="A12" s="7"/>
      <c r="B12" s="7" t="s">
        <v>1</v>
      </c>
      <c r="C12" s="18" t="s">
        <v>32</v>
      </c>
      <c r="D12" s="15"/>
      <c r="E12" s="15"/>
      <c r="F12" s="15"/>
      <c r="G12" s="6">
        <f>SUM(G7:G11)</f>
        <v>0</v>
      </c>
      <c r="H12" s="2"/>
      <c r="I12" s="2"/>
      <c r="J12" s="2"/>
      <c r="K12" s="2"/>
    </row>
    <row r="13" spans="1:11" ht="15" x14ac:dyDescent="0.2">
      <c r="A13" s="5"/>
      <c r="B13" s="5" t="s">
        <v>1</v>
      </c>
      <c r="C13" s="19" t="s">
        <v>31</v>
      </c>
      <c r="D13" s="15"/>
      <c r="E13" s="15"/>
      <c r="F13" s="15"/>
      <c r="G13" s="4">
        <f>G12</f>
        <v>0</v>
      </c>
      <c r="H13" s="2"/>
      <c r="I13" s="2"/>
      <c r="J13" s="2"/>
      <c r="K13" s="2"/>
    </row>
    <row r="14" spans="1:11" ht="15" x14ac:dyDescent="0.2">
      <c r="A14" s="2"/>
      <c r="B14" s="2"/>
      <c r="C14" s="2"/>
      <c r="D14" s="2"/>
      <c r="E14" s="2"/>
      <c r="F14" s="2"/>
      <c r="G14" s="2"/>
      <c r="H14" s="2"/>
      <c r="I14" s="2"/>
      <c r="J14" s="2"/>
      <c r="K14" s="2"/>
    </row>
    <row r="15" spans="1:11" ht="15" x14ac:dyDescent="0.2">
      <c r="A15" s="20"/>
      <c r="B15" s="21"/>
      <c r="C15" s="21" t="s">
        <v>0</v>
      </c>
      <c r="D15" s="21"/>
      <c r="E15" s="21"/>
      <c r="F15" s="21"/>
      <c r="G15" s="22"/>
      <c r="H15" s="2"/>
      <c r="I15" s="2"/>
      <c r="J15" s="2"/>
      <c r="K15" s="2"/>
    </row>
    <row r="16" spans="1:11" ht="15" x14ac:dyDescent="0.2">
      <c r="A16" s="12" t="s">
        <v>30</v>
      </c>
      <c r="B16" s="12" t="s">
        <v>29</v>
      </c>
      <c r="C16" s="12" t="s">
        <v>28</v>
      </c>
      <c r="D16" s="12" t="s">
        <v>27</v>
      </c>
      <c r="E16" s="12" t="s">
        <v>26</v>
      </c>
      <c r="F16" s="12" t="s">
        <v>25</v>
      </c>
      <c r="G16" s="12" t="s">
        <v>24</v>
      </c>
      <c r="H16" s="2"/>
      <c r="I16" s="2"/>
      <c r="J16" s="2"/>
      <c r="K16" s="2"/>
    </row>
    <row r="17" spans="1:11" ht="15" x14ac:dyDescent="0.2">
      <c r="A17" s="16"/>
      <c r="B17" s="16"/>
      <c r="C17" s="17" t="s">
        <v>20</v>
      </c>
      <c r="D17" s="17"/>
      <c r="E17" s="17"/>
      <c r="F17" s="17"/>
      <c r="G17" s="17"/>
      <c r="H17" s="2"/>
      <c r="I17" s="2"/>
      <c r="J17" s="2"/>
      <c r="K17" s="2"/>
    </row>
    <row r="18" spans="1:11" ht="15" x14ac:dyDescent="0.2">
      <c r="A18" s="10">
        <v>6</v>
      </c>
      <c r="B18" s="11" t="s">
        <v>5</v>
      </c>
      <c r="C18" s="11" t="s">
        <v>23</v>
      </c>
      <c r="D18" s="10" t="s">
        <v>3</v>
      </c>
      <c r="E18" s="9">
        <v>8</v>
      </c>
      <c r="F18" s="13"/>
      <c r="G18" s="8">
        <f>F18*E18</f>
        <v>0</v>
      </c>
      <c r="H18" s="2"/>
      <c r="I18" s="2"/>
    </row>
    <row r="19" spans="1:11" ht="15" x14ac:dyDescent="0.2">
      <c r="A19" s="10">
        <v>7</v>
      </c>
      <c r="B19" s="11" t="s">
        <v>10</v>
      </c>
      <c r="C19" s="11" t="s">
        <v>22</v>
      </c>
      <c r="D19" s="10" t="s">
        <v>6</v>
      </c>
      <c r="E19" s="9">
        <v>325</v>
      </c>
      <c r="F19" s="13"/>
      <c r="G19" s="8">
        <f>F19*E19</f>
        <v>0</v>
      </c>
      <c r="H19" s="2"/>
      <c r="I19" s="2"/>
    </row>
    <row r="20" spans="1:11" ht="15" x14ac:dyDescent="0.2">
      <c r="A20" s="10">
        <v>8</v>
      </c>
      <c r="B20" s="11" t="s">
        <v>12</v>
      </c>
      <c r="C20" s="11" t="s">
        <v>21</v>
      </c>
      <c r="D20" s="10" t="s">
        <v>3</v>
      </c>
      <c r="E20" s="9">
        <v>95</v>
      </c>
      <c r="F20" s="13"/>
      <c r="G20" s="8">
        <f>F20*E20</f>
        <v>0</v>
      </c>
      <c r="H20" s="2"/>
      <c r="I20" s="2"/>
    </row>
    <row r="21" spans="1:11" ht="15" x14ac:dyDescent="0.2">
      <c r="A21" s="7"/>
      <c r="B21" s="7" t="s">
        <v>1</v>
      </c>
      <c r="C21" s="18" t="s">
        <v>20</v>
      </c>
      <c r="D21" s="15"/>
      <c r="E21" s="15"/>
      <c r="F21" s="15"/>
      <c r="G21" s="6">
        <f>SUM(G18:G20)</f>
        <v>0</v>
      </c>
      <c r="H21" s="2"/>
      <c r="I21" s="2"/>
      <c r="J21" s="2"/>
      <c r="K21" s="2"/>
    </row>
    <row r="22" spans="1:11" ht="15" x14ac:dyDescent="0.2">
      <c r="A22" s="16"/>
      <c r="B22" s="16"/>
      <c r="C22" s="17" t="s">
        <v>13</v>
      </c>
      <c r="D22" s="17"/>
      <c r="E22" s="17"/>
      <c r="F22" s="17"/>
      <c r="G22" s="17"/>
      <c r="H22" s="2"/>
      <c r="I22" s="2"/>
      <c r="J22" s="2"/>
      <c r="K22" s="2"/>
    </row>
    <row r="23" spans="1:11" ht="15" x14ac:dyDescent="0.2">
      <c r="A23" s="10">
        <v>9</v>
      </c>
      <c r="B23" s="11"/>
      <c r="C23" s="11" t="s">
        <v>19</v>
      </c>
      <c r="D23" s="10" t="s">
        <v>14</v>
      </c>
      <c r="E23" s="9">
        <v>8</v>
      </c>
      <c r="F23" s="13"/>
      <c r="G23" s="8">
        <f>F23*E23</f>
        <v>0</v>
      </c>
      <c r="H23" s="2"/>
      <c r="I23" s="2"/>
    </row>
    <row r="24" spans="1:11" ht="15" x14ac:dyDescent="0.2">
      <c r="A24" s="10">
        <v>10</v>
      </c>
      <c r="B24" s="11"/>
      <c r="C24" s="11" t="s">
        <v>18</v>
      </c>
      <c r="D24" s="10" t="s">
        <v>14</v>
      </c>
      <c r="E24" s="9">
        <v>16</v>
      </c>
      <c r="F24" s="13"/>
      <c r="G24" s="8">
        <f>F24*E24</f>
        <v>0</v>
      </c>
      <c r="H24" s="2"/>
      <c r="I24" s="2"/>
    </row>
    <row r="25" spans="1:11" ht="15" x14ac:dyDescent="0.2">
      <c r="A25" s="10">
        <v>11</v>
      </c>
      <c r="B25" s="11"/>
      <c r="C25" s="11" t="s">
        <v>17</v>
      </c>
      <c r="D25" s="10" t="s">
        <v>14</v>
      </c>
      <c r="E25" s="9">
        <v>16</v>
      </c>
      <c r="F25" s="13"/>
      <c r="G25" s="8">
        <f>F25*E25</f>
        <v>0</v>
      </c>
      <c r="H25" s="2"/>
      <c r="I25" s="2"/>
    </row>
    <row r="26" spans="1:11" ht="15" x14ac:dyDescent="0.2">
      <c r="A26" s="10">
        <v>12</v>
      </c>
      <c r="B26" s="11"/>
      <c r="C26" s="11" t="s">
        <v>16</v>
      </c>
      <c r="D26" s="10" t="s">
        <v>14</v>
      </c>
      <c r="E26" s="9">
        <v>4</v>
      </c>
      <c r="F26" s="13"/>
      <c r="G26" s="8">
        <f>F26*E26</f>
        <v>0</v>
      </c>
      <c r="H26" s="2"/>
      <c r="I26" s="2"/>
    </row>
    <row r="27" spans="1:11" ht="15" x14ac:dyDescent="0.2">
      <c r="A27" s="10">
        <v>13</v>
      </c>
      <c r="B27" s="11"/>
      <c r="C27" s="11" t="s">
        <v>15</v>
      </c>
      <c r="D27" s="10" t="s">
        <v>14</v>
      </c>
      <c r="E27" s="9">
        <v>8</v>
      </c>
      <c r="F27" s="13"/>
      <c r="G27" s="8">
        <f>F27*E27</f>
        <v>0</v>
      </c>
      <c r="H27" s="2"/>
      <c r="I27" s="2"/>
    </row>
    <row r="28" spans="1:11" ht="15" x14ac:dyDescent="0.2">
      <c r="A28" s="7"/>
      <c r="B28" s="7" t="s">
        <v>1</v>
      </c>
      <c r="C28" s="18" t="s">
        <v>13</v>
      </c>
      <c r="D28" s="15"/>
      <c r="E28" s="15"/>
      <c r="F28" s="15"/>
      <c r="G28" s="6">
        <f>SUM(G23:G27)</f>
        <v>0</v>
      </c>
      <c r="H28" s="2"/>
      <c r="I28" s="2"/>
      <c r="J28" s="2"/>
      <c r="K28" s="2"/>
    </row>
    <row r="29" spans="1:11" ht="15" x14ac:dyDescent="0.2">
      <c r="A29" s="16"/>
      <c r="B29" s="16"/>
      <c r="C29" s="17" t="s">
        <v>2</v>
      </c>
      <c r="D29" s="17"/>
      <c r="E29" s="17"/>
      <c r="F29" s="17"/>
      <c r="G29" s="17"/>
      <c r="H29" s="2"/>
      <c r="I29" s="2"/>
      <c r="J29" s="2"/>
      <c r="K29" s="2"/>
    </row>
    <row r="30" spans="1:11" ht="21" x14ac:dyDescent="0.2">
      <c r="A30" s="10">
        <v>14</v>
      </c>
      <c r="B30" s="11" t="s">
        <v>12</v>
      </c>
      <c r="C30" s="11" t="s">
        <v>11</v>
      </c>
      <c r="D30" s="10" t="s">
        <v>3</v>
      </c>
      <c r="E30" s="9">
        <v>125</v>
      </c>
      <c r="F30" s="13"/>
      <c r="G30" s="8">
        <f>F30*E30</f>
        <v>0</v>
      </c>
      <c r="H30" s="2"/>
      <c r="I30" s="2"/>
    </row>
    <row r="31" spans="1:11" ht="15" x14ac:dyDescent="0.2">
      <c r="A31" s="10">
        <v>15</v>
      </c>
      <c r="B31" s="11" t="s">
        <v>10</v>
      </c>
      <c r="C31" s="11" t="s">
        <v>9</v>
      </c>
      <c r="D31" s="10" t="s">
        <v>6</v>
      </c>
      <c r="E31" s="9">
        <v>330</v>
      </c>
      <c r="F31" s="13"/>
      <c r="G31" s="8">
        <f>F31*E31</f>
        <v>0</v>
      </c>
      <c r="H31" s="2"/>
      <c r="I31" s="2"/>
    </row>
    <row r="32" spans="1:11" ht="15" x14ac:dyDescent="0.2">
      <c r="A32" s="10">
        <v>16</v>
      </c>
      <c r="B32" s="11" t="s">
        <v>8</v>
      </c>
      <c r="C32" s="11" t="s">
        <v>7</v>
      </c>
      <c r="D32" s="10" t="s">
        <v>6</v>
      </c>
      <c r="E32" s="9">
        <v>330</v>
      </c>
      <c r="F32" s="13"/>
      <c r="G32" s="8">
        <f>F32*E32</f>
        <v>0</v>
      </c>
      <c r="H32" s="2"/>
      <c r="I32" s="2"/>
    </row>
    <row r="33" spans="1:11" ht="15" x14ac:dyDescent="0.2">
      <c r="A33" s="10">
        <v>17</v>
      </c>
      <c r="B33" s="11" t="s">
        <v>5</v>
      </c>
      <c r="C33" s="11" t="s">
        <v>4</v>
      </c>
      <c r="D33" s="10" t="s">
        <v>3</v>
      </c>
      <c r="E33" s="9">
        <v>8</v>
      </c>
      <c r="F33" s="13"/>
      <c r="G33" s="8">
        <f>F33*E33</f>
        <v>0</v>
      </c>
      <c r="H33" s="2"/>
      <c r="I33" s="2"/>
    </row>
    <row r="34" spans="1:11" ht="15" x14ac:dyDescent="0.2">
      <c r="A34" s="7"/>
      <c r="B34" s="7" t="s">
        <v>1</v>
      </c>
      <c r="C34" s="18" t="s">
        <v>2</v>
      </c>
      <c r="D34" s="15"/>
      <c r="E34" s="15"/>
      <c r="F34" s="15"/>
      <c r="G34" s="6">
        <f>SUM(G30:G33)</f>
        <v>0</v>
      </c>
      <c r="H34" s="2"/>
      <c r="I34" s="2"/>
      <c r="J34" s="2"/>
      <c r="K34" s="2"/>
    </row>
    <row r="35" spans="1:11" ht="15" x14ac:dyDescent="0.2">
      <c r="A35" s="5"/>
      <c r="B35" s="5" t="s">
        <v>1</v>
      </c>
      <c r="C35" s="19" t="s">
        <v>0</v>
      </c>
      <c r="D35" s="15"/>
      <c r="E35" s="15"/>
      <c r="F35" s="15"/>
      <c r="G35" s="4">
        <f>G21+G28+G34</f>
        <v>0</v>
      </c>
      <c r="H35" s="2"/>
      <c r="I35" s="2"/>
      <c r="J35" s="2"/>
      <c r="K35" s="2"/>
    </row>
    <row r="36" spans="1:11" ht="15" x14ac:dyDescent="0.2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</row>
    <row r="37" spans="1:11" ht="15" x14ac:dyDescent="0.2">
      <c r="A37" s="14" t="s">
        <v>39</v>
      </c>
      <c r="B37" s="14"/>
      <c r="C37" s="14"/>
      <c r="D37" s="14"/>
      <c r="E37" s="14"/>
      <c r="F37" s="14"/>
      <c r="G37" s="3">
        <f>G13+G35</f>
        <v>0</v>
      </c>
      <c r="H37" s="2"/>
    </row>
  </sheetData>
  <mergeCells count="21">
    <mergeCell ref="A1:G1"/>
    <mergeCell ref="A2:G2"/>
    <mergeCell ref="A17:B17"/>
    <mergeCell ref="C17:G17"/>
    <mergeCell ref="C21:F21"/>
    <mergeCell ref="A4:B4"/>
    <mergeCell ref="C4:G4"/>
    <mergeCell ref="A6:B6"/>
    <mergeCell ref="C6:G6"/>
    <mergeCell ref="C12:F12"/>
    <mergeCell ref="C13:F13"/>
    <mergeCell ref="A15:B15"/>
    <mergeCell ref="C15:G15"/>
    <mergeCell ref="A37:F37"/>
    <mergeCell ref="A22:B22"/>
    <mergeCell ref="C22:G22"/>
    <mergeCell ref="A29:B29"/>
    <mergeCell ref="C29:G29"/>
    <mergeCell ref="C34:F34"/>
    <mergeCell ref="C35:F35"/>
    <mergeCell ref="C28:F28"/>
  </mergeCells>
  <pageMargins left="0.78740157480314965" right="0.78740157480314965" top="0.78740157480314965" bottom="0.78740157480314965" header="0.31496062992125984" footer="0.31496062992125984"/>
  <pageSetup paperSize="9" scale="89" orientation="portrait" r:id="rId1"/>
  <headerFooter>
    <oddFooter>&amp;C&amp;P/&amp;N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Hromosvod</vt:lpstr>
      <vt:lpstr>Hromosvod!Oblast_tisku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Qcomposer export c J.Ulman 2003"/&gt;</dc:title>
  <dc:creator>Zdeněk Illek</dc:creator>
  <cp:lastModifiedBy>42072</cp:lastModifiedBy>
  <cp:lastPrinted>2021-04-22T18:04:06Z</cp:lastPrinted>
  <dcterms:created xsi:type="dcterms:W3CDTF">2015-09-02T08:38:53Z</dcterms:created>
  <dcterms:modified xsi:type="dcterms:W3CDTF">2021-04-22T18:05:50Z</dcterms:modified>
</cp:coreProperties>
</file>