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0" yWindow="0" windowWidth="25200" windowHeight="11850" activeTab="0"/>
  </bookViews>
  <sheets>
    <sheet name="Inventář 202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<sst xmlns="http://schemas.openxmlformats.org/spreadsheetml/2006/main" count="197" uniqueCount="191">
  <si>
    <t>cukrárna</t>
  </si>
  <si>
    <t>catering</t>
  </si>
  <si>
    <t>Špachtle nerez 16,5 x 20 cm</t>
  </si>
  <si>
    <t>Cedník pomfritové tkanivo 20 cm</t>
  </si>
  <si>
    <t>Mísa nerez průměr 16 cm</t>
  </si>
  <si>
    <t>Mísa nerez průměr 20 cm</t>
  </si>
  <si>
    <t xml:space="preserve">Mísa nerez průměr 25 cm        </t>
  </si>
  <si>
    <t>Mísa nerez průměr 27 cm</t>
  </si>
  <si>
    <t>Mísa nerez průměr 32 cm</t>
  </si>
  <si>
    <t>Mísa nerez průměr 37 cm</t>
  </si>
  <si>
    <t>pedagogická</t>
  </si>
  <si>
    <t>Nápojové sklo stohovatelné 200 ml</t>
  </si>
  <si>
    <t>Poklice nerezová ocel průměr 32 cm</t>
  </si>
  <si>
    <t xml:space="preserve">Poklice nerezová ocel průměr 36 cm   </t>
  </si>
  <si>
    <t>Poklice nerezová ocel průměr 40 cm</t>
  </si>
  <si>
    <t>Poklice nerezová ocel průměr 24 cm</t>
  </si>
  <si>
    <t>Poklice nerezová ocel průměr 28 cm</t>
  </si>
  <si>
    <t>Kuchařský nůž, rukojeť ze speciální plastické hmoty se zvýšenou odolností proti teplotě, spojení rukojeti a čepele bez nehygienických spár 90 mm</t>
  </si>
  <si>
    <t>Kuchařský nůž, rukojeť ze speciální plastické hmoty se zvýšenou odolností proti teplotě, spojení rukojeti a čepele bez nehygienických spár 155mm</t>
  </si>
  <si>
    <t>Kuchařský nůž na šunku, rukojeť ze speciální plastické hmoty se zvýšenou odolností proti teplotě, spojení rukojeti a čepele bez nehygienických spár 255mm</t>
  </si>
  <si>
    <t>Kuchařský nůž, rukojeť ze speciální plastické hmoty se zvýšenou odolností proti teplotě, spojení rukojeti a čepele bez nehygienických spár 200mm</t>
  </si>
  <si>
    <t>Kuchařský nůž, rukojeť ze speciální plastické hmoty se zvýšenou odolností proti teplotě, spojení rukojeti a čepele bez nehygienických spár 260mm</t>
  </si>
  <si>
    <t>Kuchařský nůž na chléb, rukojeť ze speciální plastické hmoty se zvýšenou odolností proti teplotě, spojení rukojeti a čepele bez nehygienických spár 200mm</t>
  </si>
  <si>
    <t>Ocílka plochá 300 mm</t>
  </si>
  <si>
    <t>Naběračka nerez monoblok objem 0,07 l</t>
  </si>
  <si>
    <t>Naběračka nerez monoblok objem 0,13 l</t>
  </si>
  <si>
    <t>Naběračka nerez monoblok objem 0,2 l</t>
  </si>
  <si>
    <t xml:space="preserve">Naběračka nerez monoblok objem 0,25 l                     </t>
  </si>
  <si>
    <t>Naběračka nerez monoblok objem 0,45 l</t>
  </si>
  <si>
    <t>Naběračka nerez monoblok objem 1 l</t>
  </si>
  <si>
    <t xml:space="preserve">Naběračka nerez monoblok objem 0,354 l      </t>
  </si>
  <si>
    <t>Odpěňovačka nerezová průměr 8 cm</t>
  </si>
  <si>
    <t>Odpěňovačka nerezová průměr 10 cm</t>
  </si>
  <si>
    <t>Odpěňovačka nerezová průměr 12 cm</t>
  </si>
  <si>
    <t>Odpěňovačka nerezová průměr 14 cm</t>
  </si>
  <si>
    <t xml:space="preserve">Profi obracečka nerez 18/10 10 cm plná   </t>
  </si>
  <si>
    <t xml:space="preserve">Profi obracečka nerez 18/10 10 cm děrovaná   </t>
  </si>
  <si>
    <t>Obracečka na teflon 17x 8 cm, délka 32 cm</t>
  </si>
  <si>
    <t>Kleštěna teflon 30 cm</t>
  </si>
  <si>
    <t>Špachtle nerez s černým ABS držadlem 8 cm</t>
  </si>
  <si>
    <t xml:space="preserve">Špachtle nerez s černým ABS držadlem 13 cm   </t>
  </si>
  <si>
    <t>Kuchařská pinzeta nerez 32 cm</t>
  </si>
  <si>
    <t xml:space="preserve">Servírovací lžíce nerez, monoblok plná 32 cm    </t>
  </si>
  <si>
    <t>Servírovací lžíce nerez, monoblok   32 cm, plocha 9 x 6,5 cm děrovaná</t>
  </si>
  <si>
    <t xml:space="preserve">Kleště na špagety nerez 19 cm     </t>
  </si>
  <si>
    <t xml:space="preserve">Cedník nerez pomfritové tkanivo, 20 cm      </t>
  </si>
  <si>
    <t xml:space="preserve">Špičák nerez 20 cm      </t>
  </si>
  <si>
    <t xml:space="preserve">Špičák nerez 30 cm  </t>
  </si>
  <si>
    <t xml:space="preserve">Šťouchadla na brambory 36 cm        </t>
  </si>
  <si>
    <t>Metla 8 drátů, nerez 30 cm</t>
  </si>
  <si>
    <t xml:space="preserve">Metla nerez 12 drátů 25 cm </t>
  </si>
  <si>
    <t>Metla nerez 12 drátů 40 cm</t>
  </si>
  <si>
    <t xml:space="preserve">Mašlovačka, husí brk     </t>
  </si>
  <si>
    <t>Stěrka 25 cm, plastové držadlo</t>
  </si>
  <si>
    <t xml:space="preserve">Stěrka 35 cm, plastové držadlo    </t>
  </si>
  <si>
    <t xml:space="preserve">Stěrka 45 cm, plastové držadlo   </t>
  </si>
  <si>
    <t>Stolní otvírák na konzervy, nerez</t>
  </si>
  <si>
    <t>Prkénka krájecí, plast 44 x 29 x 2 cm</t>
  </si>
  <si>
    <t>Prkénka krájecí, plast 60 x 40 x 2 cm</t>
  </si>
  <si>
    <t>Mísa nerez 16 cm</t>
  </si>
  <si>
    <t>Mísa nerez 20 cm</t>
  </si>
  <si>
    <t>Mísa nerez 27 cm</t>
  </si>
  <si>
    <t>Mísa nerez 32 cm</t>
  </si>
  <si>
    <t>Mísa nerez 37 cm</t>
  </si>
  <si>
    <t>Počet celkem</t>
  </si>
  <si>
    <t>Cena za ks v Kč bez DPH</t>
  </si>
  <si>
    <t>Cena celkem v Kč bez DPH</t>
  </si>
  <si>
    <t>Celkem inventář</t>
  </si>
  <si>
    <t>Celkem elektro</t>
  </si>
  <si>
    <t>CELKEM</t>
  </si>
  <si>
    <t>ELEKTRO</t>
  </si>
  <si>
    <t>INVENTÁŘ</t>
  </si>
  <si>
    <t>GN nerez ½ - 065</t>
  </si>
  <si>
    <t>GN nerez ½ - 100</t>
  </si>
  <si>
    <t>GN nerez ½ - 100 děrovaná</t>
  </si>
  <si>
    <t>GN nerez 1/3 - 065</t>
  </si>
  <si>
    <t>GN porcelán 1/1 - 025</t>
  </si>
  <si>
    <t>GN porcelán ½ - 065</t>
  </si>
  <si>
    <t>GN porcelán ½ - 100</t>
  </si>
  <si>
    <t>GN porcelán 1/3 - 100</t>
  </si>
  <si>
    <t>GN nerez 1/1 - 065</t>
  </si>
  <si>
    <t>GN nerez 1/1 - 100</t>
  </si>
  <si>
    <t>GN nerez 1/1-200</t>
  </si>
  <si>
    <t>GN nerez 1/1 víko</t>
  </si>
  <si>
    <t>Nerezová gastronádoba GN 1/1 - 020</t>
  </si>
  <si>
    <t>GN nerez 1/1 - 100 děrovaná</t>
  </si>
  <si>
    <t>GN nerez ½ - 200</t>
  </si>
  <si>
    <t>GN nerez ½ víko</t>
  </si>
  <si>
    <t>GN nerez 1/3 - 100</t>
  </si>
  <si>
    <t>GN nerez 1/3 - 200</t>
  </si>
  <si>
    <t>GN nerez 1/3 víko</t>
  </si>
  <si>
    <t>GN nerez 1/6-150</t>
  </si>
  <si>
    <t>Vysoký kastrol vhodný na indukci, nerezová ocel, sendvičové dno 15 l</t>
  </si>
  <si>
    <t>Vysoký kastrol vhodný na indukci, nerezová ocel, sendvičové dno 22 l</t>
  </si>
  <si>
    <t>Vysoký kastrol vhodný na indukci, nerezová ocel, sendvičové dno 28 l</t>
  </si>
  <si>
    <t>Hrnec vhodný na indukci, nerezová ocel, sendvičové dno 36 l</t>
  </si>
  <si>
    <t>Nízký kastrol vhodný na indukci, nerezová ocel, sendvičové dno 5 l</t>
  </si>
  <si>
    <t>Nízký kastrol vhodný na indukci, nerezová ocel, sendvičové dno, 8 l</t>
  </si>
  <si>
    <t>Nízký rendlík vhodný na indukci, nerezová ocel, sendvičové dno 1,5 l</t>
  </si>
  <si>
    <t>Nízký rendlík vhodný na indukci, nerezová ocel, sendvičové dno 3 l</t>
  </si>
  <si>
    <t>Nízký rendlík vhodný na indukci, nerezová ocel, sendvičové dno 5 l</t>
  </si>
  <si>
    <t>Teploměr do mrazáků a chladniček, nerezová ocel, -30 až +30 °C</t>
  </si>
  <si>
    <t>Teploměr kapesní vpichový, digitální, -50 až +150 °C</t>
  </si>
  <si>
    <t>Nízká pánev, nerezová s nepřilnavým povrchem teflon, nerez držadlo průměr 20 cm</t>
  </si>
  <si>
    <t>Nízká pánev, nerezová s nepřilnavým povrchem teflon, nerez držadlo průměr 24 cm</t>
  </si>
  <si>
    <t>Nízká pánev, nerezová s nepřilnavým povrchem teflon, nerez držadlo průměr 32 cm</t>
  </si>
  <si>
    <t>Nízká pánev, nerezová s nepřilnavým povrchem teflon, nerez držadlo průměr 36 cm</t>
  </si>
  <si>
    <t>Menážka sklo, nerez (sůl, pepř)</t>
  </si>
  <si>
    <t>Menážka sklo, nerez (olej, ocet)</t>
  </si>
  <si>
    <t>Váha váživost maximálně 15 kg, nerezová, voděodolná, nulování, tárování, LCD displej, LED podsvícení, napájení váhy  AC 230 V adaptér DC 9 V. ES ověřená (cejchovaná)</t>
  </si>
  <si>
    <t>Mikrovlnná trouba objem 26 litrů, celonerezové provedení, Příkon 3200 W</t>
  </si>
  <si>
    <t>Indukční vařič s varnou plochou 30 cm, nerezový, skleněná varná deska, teplotní rozsah 60 až 200 stupňů Celsia, elektronické ovládání, ochna proti přehřátí, detekce pánve, regulace výkonu, Příkon 3,58 kW</t>
  </si>
  <si>
    <t>Nářezový stroj Berkel, šnekový převod, průměr nože 315 cm, rozměr krájení 220 mm, tloušťka plátku 0 až 24 mm, příkon 350 W, součástí brusné složení, do vysoké zátěže, ochrana spínačů IP65</t>
  </si>
  <si>
    <t>Rychlovarná konvice, objem 1,7 litrů, příkon 2200 W</t>
  </si>
  <si>
    <t>Metla tenký drát 30 cm, 12 drátů, nerez</t>
  </si>
  <si>
    <t>Metla silný drát 40 cm, profi, nerez 18/10</t>
  </si>
  <si>
    <t>Karta měkká, malá zaoblená, 120 x 88 mm, měký plast</t>
  </si>
  <si>
    <t>Karta tvrdá, velká , zaoblená, 216 x 128 mm, tvrdý plast</t>
  </si>
  <si>
    <t>Rádélko nastavitelné, oboustrané, 5 koleček, průměr 55mm, HLADKÉ / VLNKA nerez</t>
  </si>
  <si>
    <t>Sada hladkých trubiček, 14 ks v sadě, kruhové, plechové, průměr 2 až 15 mm</t>
  </si>
  <si>
    <t>Sada řezaných trubiček, 12 ks v sadě, 8 zubů, nerez, průměr 4 až 15 mm</t>
  </si>
  <si>
    <t>Štěteček 25 mm, potravinový, kulatý, dřevo</t>
  </si>
  <si>
    <t>Stěrka silikon, 41 cm</t>
  </si>
  <si>
    <t>Nůž roztírací zahnutý, nerez plus plast, 31/2,5 cm</t>
  </si>
  <si>
    <t>Nůž vlnka řezaná, 31 cm, nerez plus plast</t>
  </si>
  <si>
    <t>Podložka teflon pečná, 520 x 315 mm</t>
  </si>
  <si>
    <t>Ráfek 23 x 6 cm, nerez, obdélník</t>
  </si>
  <si>
    <t>Ráfek 19 x6 cm, nerez, obdélník</t>
  </si>
  <si>
    <t>Ráfek obdélník nastavitelný, nerez</t>
  </si>
  <si>
    <t>Pracovní tác 28 cm, nerez</t>
  </si>
  <si>
    <t xml:space="preserve">Síto 30 cm, na mouku        </t>
  </si>
  <si>
    <t xml:space="preserve">Špachtle, šířka 80 mm, délka 245 mm, plast plus nerez                  </t>
  </si>
  <si>
    <t xml:space="preserve">Mísa silnostěnná 2,5 litru, nerez             </t>
  </si>
  <si>
    <t xml:space="preserve">Mísa silnostěnná 4,5 litru, nerez </t>
  </si>
  <si>
    <t xml:space="preserve">Mísa silnostěnná 6 litrů, nerez   </t>
  </si>
  <si>
    <t>Podnos čtyřhranný ACTUAL 45 x 26 cm, porcelán</t>
  </si>
  <si>
    <t>Podnos čtyřhranný ACTUAL 35 x 26 cm, porcelán</t>
  </si>
  <si>
    <t>Talíř čtyřhranný ACTUAL 32 x 32 cm, porcelán</t>
  </si>
  <si>
    <t>Talíř čtyřhranný ACTUAL 27 x 27 cm, porcelán</t>
  </si>
  <si>
    <t>Podnos čtyřhranný ACTUAL 33 x 18 cm, porcelán</t>
  </si>
  <si>
    <t>Mísa salátová oválná ACTUAL 23 x 14 cm, porcelán</t>
  </si>
  <si>
    <t>Mísa salátová ACTUAL 31 x 19 cm, porcelán</t>
  </si>
  <si>
    <t>Miska salátová ACTUAL 7 x 7 cm, porcelán</t>
  </si>
  <si>
    <t>Servírovací miska čtvercová 76 x 76 x 35 mm, porcelán</t>
  </si>
  <si>
    <t>Džbán bistro 1 litr, sklo</t>
  </si>
  <si>
    <t>Džbán bistro 1,80 litru, sklo</t>
  </si>
  <si>
    <t>Etažér Litlle, čtyřdílný bez košíků, nerez</t>
  </si>
  <si>
    <t>Košík na pečivo k etažéru Little,  GN ½ hnědá polyratan 32,5x26,5x10cm</t>
  </si>
  <si>
    <t>Mísa CHEF S 230 mm, sklo</t>
  </si>
  <si>
    <t>Porcovací kleště na zmrzlinu 95 ml, nerez</t>
  </si>
  <si>
    <t>Struhadlo  nerez  4 – hranaté velikost 23 cm</t>
  </si>
  <si>
    <t>Odměrka orientační  1 litr, plast</t>
  </si>
  <si>
    <t>Odměrka orientační  2 litry, plast</t>
  </si>
  <si>
    <t>Miska na kompot průměr 12 cm, sklo</t>
  </si>
  <si>
    <t>Zapékací miska, (kokotka),  bílá 6,5 cm, výška 3,2 cm, porcelán</t>
  </si>
  <si>
    <t>Číšnické otvíráky s vývrtkou, nerez</t>
  </si>
  <si>
    <t>Tác/podnos jídelní, barva mahagon, hladký odolný stohovatelný, materiál: pevný vrstvený laminát, rozměr: 53,0 x 32,5 cm (gastro norma GN 1/1). Vhodný do myčky.</t>
  </si>
  <si>
    <t>Vařečky oválná 30 cm, dřevo</t>
  </si>
  <si>
    <t>Vařečky oválná 40 cm, dřevo</t>
  </si>
  <si>
    <t>Vařečky kulatá 80 cm, dřevo</t>
  </si>
  <si>
    <t>Vařečky kulatá 100 cm, dřevo</t>
  </si>
  <si>
    <t>Odměrka orientační 3 litry, plast</t>
  </si>
  <si>
    <t>Nádoba na potraviny 2 l, plast, s víkem</t>
  </si>
  <si>
    <t>Šálek na kávu stohovatelný s podšálkem PRAHA, porcelán</t>
  </si>
  <si>
    <t xml:space="preserve">Cednik nerez husté tkanivo, 20 cm   </t>
  </si>
  <si>
    <t>Mřížka polévací, 60 x 40 cm, nerez</t>
  </si>
  <si>
    <t xml:space="preserve">Forma ovocný koláč 30 cm, nerez            </t>
  </si>
  <si>
    <t>Prkénko plast  60 x 40 x2 cm</t>
  </si>
  <si>
    <t>Lžíce na salát, nerez 30 cm, vhodná do myčky</t>
  </si>
  <si>
    <t>Šálek na polévku stohovatelný, obsah 330 ml, s podšálkem, porcelán, hladký, bílý</t>
  </si>
  <si>
    <t>Talíř dezertní průměr 19 cm, porcelán, bílý</t>
  </si>
  <si>
    <t>Vidlice kuchařská 175 mm, nerez</t>
  </si>
  <si>
    <t>Servírovací kleště, nerez, 21 x 4,5 cm, lžíce a děrovaná lžíce</t>
  </si>
  <si>
    <t>Mašlovačka, silikon, šířka 4 cm, nerez rukojeť</t>
  </si>
  <si>
    <t>Škrabka na zeleninu, celokovová, Victorynox-rex 7.6070</t>
  </si>
  <si>
    <t>Kráječ na vejce na plátky a čtvrtky, plast/nerez</t>
  </si>
  <si>
    <t>Třítko na česnek, plast, vhodné do myčky, 13 x 5 cm</t>
  </si>
  <si>
    <t>Palička na maso, profi, 34 cm, ušlechtilá nerezová ocel, vhodná do myčky, oboustranná - hrubá a jemná strana</t>
  </si>
  <si>
    <t>Váleček na těso profi, z bukového dřeva, s nerezovým středem a skluzovými ložisky, 450 x 85 mm, s držadly 67 cm</t>
  </si>
  <si>
    <t>Otvírák na lahve korunkový, pevný kov, vhodné do myčky</t>
  </si>
  <si>
    <t>Lžíce polévková hladká bez vzoru z kvalitní chromové potravinářské oceli, úprava lesk, vhodná do myčky</t>
  </si>
  <si>
    <t>Lžíce moka hladká bez vzoru z kvalitní chromové potravinářské oceli, úprava lesk, vhodná do myčky</t>
  </si>
  <si>
    <t>Nůž příborový hladký bez vzoru z kvalitní chromové potravinářské oceli, úprava lesk, vhodný do myčky</t>
  </si>
  <si>
    <t>Lžička kávová hladká bez vzoru z kvalitní chromové potravinářské oceli, úprava lesk, vhodná do myčky</t>
  </si>
  <si>
    <t>Vidlička příborová hladká bez vzoru z kvalitní chromové potravinářské oceli, úprava lesk, vhodná do myčky</t>
  </si>
  <si>
    <t xml:space="preserve">Nůž na ovoce, dekorační na pomeranč (viz ilustrační foto)   </t>
  </si>
  <si>
    <t>Ruční ponorný mixér, Příkon 250 W, Rychlost 2000-12500 otáček za minutu, délka pracovní tyče 190 mm (např. ROBOT COUPE MINI MP 190)</t>
  </si>
  <si>
    <t xml:space="preserve">Ruční ponorný mixér  typ COMBI  se šlehací metlou, Příkon 290 W, Rychlost 2000-12500 otáček za minutu, délka pracovní tyče 240 mm (např. ROBOT COUPE MINI MP 240 – typ COMBI) </t>
  </si>
  <si>
    <t>Kuchňský robot, příkon 325 W, výkon motoru 970 W, profi 6,9 litrů, otáčky 40 až 200 za minutu, celokovové provedení, hnětací hák, plochý šlehač, šlehací metla a nalévací štít, materiál motorové jednotky KOVOVÝ ODLITEK  (např. Kitchen Aid 5KSM7990)</t>
  </si>
  <si>
    <t>Kuchyňský robot, 4,8 litrů, příkon 300 W, otáčky 58 až 220 za minutu, celokovové provedení, míchací metla, hnětací hák, průhledný kryt mísy, balónová metla, materiál motorové jednotky KOVOVÝ ODLITEK  (např.  Kitchen Aid Artisan 175 profi)</t>
  </si>
  <si>
    <t>Příloha č. 1 - Položkový rozpočet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</si>
</sst>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1">
    <font>
      <sz val="11"/>
      <color theme="1"/>
      <name val="Calibri"/>
      <family val="2"/>
      <scheme val="minor"/>
    </font>
    <font>
      <sz val="10"/>
      <name val="Arial"/>
      <family val="2"/>
    </font>
    <font>
      <u val="single"/>
      <sz val="10"/>
      <color theme="10"/>
      <name val="Arial"/>
      <family val="2"/>
    </font>
    <font>
      <sz val="10"/>
      <color theme="1"/>
      <name val="Calibri"/>
      <family val="2"/>
      <scheme val="minor"/>
    </font>
    <font>
      <b/>
      <sz val="10"/>
      <color theme="1"/>
      <name val="Calibri"/>
      <family val="2"/>
      <scheme val="minor"/>
    </font>
    <font>
      <b/>
      <sz val="10"/>
      <color theme="1"/>
      <name val="Arial Narrow"/>
      <family val="2"/>
    </font>
    <font>
      <b/>
      <sz val="12"/>
      <color theme="1"/>
      <name val="Calibri"/>
      <family val="2"/>
      <scheme val="minor"/>
    </font>
    <font>
      <b/>
      <sz val="14"/>
      <color theme="1"/>
      <name val="Calibri"/>
      <family val="2"/>
      <scheme val="minor"/>
    </font>
    <font>
      <b/>
      <sz val="22"/>
      <color theme="1"/>
      <name val="Calibri"/>
      <family val="2"/>
      <scheme val="minor"/>
    </font>
    <font>
      <sz val="10"/>
      <name val="Calibri"/>
      <family val="2"/>
      <scheme val="minor"/>
    </font>
    <font>
      <b/>
      <sz val="11"/>
      <color theme="1"/>
      <name val="Arial Narrow"/>
      <family val="2"/>
    </font>
  </fonts>
  <fills count="4">
    <fill>
      <patternFill/>
    </fill>
    <fill>
      <patternFill patternType="gray125"/>
    </fill>
    <fill>
      <patternFill patternType="solid">
        <fgColor theme="0" tint="-0.04997999966144562"/>
        <bgColor indexed="64"/>
      </patternFill>
    </fill>
    <fill>
      <patternFill patternType="solid">
        <fgColor rgb="FFFFFF00"/>
        <bgColor indexed="64"/>
      </patternFill>
    </fill>
  </fills>
  <borders count="6">
    <border>
      <left/>
      <right/>
      <top/>
      <bottom/>
      <diagonal/>
    </border>
    <border>
      <left style="thin"/>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cellStyleXfs>
  <cellXfs count="25">
    <xf numFmtId="0" fontId="0" fillId="0" borderId="0" xfId="0"/>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vertical="center"/>
    </xf>
    <xf numFmtId="0" fontId="3" fillId="0" borderId="2" xfId="0" applyFont="1" applyBorder="1" applyAlignment="1">
      <alignment vertical="center"/>
    </xf>
    <xf numFmtId="0" fontId="3" fillId="0" borderId="2" xfId="0" applyFont="1" applyBorder="1" applyAlignment="1">
      <alignment horizontal="center"/>
    </xf>
    <xf numFmtId="0" fontId="3" fillId="0" borderId="2" xfId="0" applyFont="1" applyBorder="1"/>
    <xf numFmtId="164" fontId="3" fillId="0" borderId="1" xfId="0" applyNumberFormat="1" applyFont="1" applyBorder="1" applyAlignment="1">
      <alignment horizontal="center"/>
    </xf>
    <xf numFmtId="164" fontId="3" fillId="0" borderId="2" xfId="0" applyNumberFormat="1" applyFont="1" applyBorder="1" applyAlignment="1">
      <alignment horizontal="center"/>
    </xf>
    <xf numFmtId="0" fontId="8" fillId="2" borderId="1" xfId="0" applyFont="1" applyFill="1" applyBorder="1"/>
    <xf numFmtId="0" fontId="4" fillId="2" borderId="1" xfId="0" applyFont="1" applyFill="1" applyBorder="1" applyAlignment="1">
      <alignment horizontal="center" vertical="center"/>
    </xf>
    <xf numFmtId="0" fontId="5" fillId="2" borderId="1" xfId="21" applyFont="1" applyFill="1" applyBorder="1" applyAlignment="1">
      <alignment horizontal="center" vertical="center" wrapText="1"/>
      <protection/>
    </xf>
    <xf numFmtId="0" fontId="6" fillId="2" borderId="3" xfId="0" applyFont="1" applyFill="1" applyBorder="1" applyAlignment="1">
      <alignment vertical="center"/>
    </xf>
    <xf numFmtId="0" fontId="7" fillId="3" borderId="3" xfId="0" applyFont="1" applyFill="1" applyBorder="1"/>
    <xf numFmtId="0" fontId="9" fillId="0" borderId="1" xfId="0" applyFont="1" applyBorder="1"/>
    <xf numFmtId="0" fontId="3" fillId="0" borderId="1" xfId="0" applyFont="1" applyBorder="1" applyAlignment="1">
      <alignment vertical="center" wrapText="1"/>
    </xf>
    <xf numFmtId="0" fontId="9" fillId="0" borderId="1" xfId="0" applyFont="1" applyBorder="1" applyAlignment="1">
      <alignment vertical="center"/>
    </xf>
    <xf numFmtId="0" fontId="10" fillId="0" borderId="0" xfId="0" applyFont="1"/>
    <xf numFmtId="164" fontId="6" fillId="2" borderId="4" xfId="0" applyNumberFormat="1" applyFont="1" applyFill="1" applyBorder="1" applyAlignment="1">
      <alignment horizontal="right"/>
    </xf>
    <xf numFmtId="164" fontId="6" fillId="2" borderId="5" xfId="0" applyNumberFormat="1" applyFont="1" applyFill="1" applyBorder="1" applyAlignment="1">
      <alignment horizontal="right"/>
    </xf>
    <xf numFmtId="164" fontId="7" fillId="3" borderId="4" xfId="0" applyNumberFormat="1" applyFont="1" applyFill="1" applyBorder="1" applyAlignment="1">
      <alignment horizontal="right"/>
    </xf>
    <xf numFmtId="164" fontId="7" fillId="3" borderId="5" xfId="0" applyNumberFormat="1" applyFont="1" applyFill="1" applyBorder="1" applyAlignment="1">
      <alignment horizontal="right"/>
    </xf>
    <xf numFmtId="164" fontId="3" fillId="3" borderId="1" xfId="0" applyNumberFormat="1" applyFont="1" applyFill="1" applyBorder="1" applyAlignment="1" applyProtection="1">
      <alignment horizontal="center"/>
      <protection locked="0"/>
    </xf>
    <xf numFmtId="164" fontId="3" fillId="3" borderId="1" xfId="0" applyNumberFormat="1" applyFont="1" applyFill="1" applyBorder="1" applyProtection="1">
      <protection locked="0"/>
    </xf>
    <xf numFmtId="164" fontId="3" fillId="3" borderId="2" xfId="0" applyNumberFormat="1" applyFont="1" applyFill="1" applyBorder="1" applyProtection="1">
      <protection locked="0"/>
    </xf>
  </cellXfs>
  <cellStyles count="10">
    <cellStyle name="Normal" xfId="0"/>
    <cellStyle name="Percent" xfId="15"/>
    <cellStyle name="Currency" xfId="16"/>
    <cellStyle name="Currency [0]" xfId="17"/>
    <cellStyle name="Comma" xfId="18"/>
    <cellStyle name="Comma [0]" xfId="19"/>
    <cellStyle name="Normální 2" xfId="20"/>
    <cellStyle name="Normální 3" xfId="21"/>
    <cellStyle name="Hypertextový odkaz 3" xfId="22"/>
    <cellStyle name="Hypertextový odkaz 2" xfId="23"/>
  </cellStyles>
  <dxfs count="3">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9</xdr:row>
      <xdr:rowOff>9525</xdr:rowOff>
    </xdr:from>
    <xdr:to>
      <xdr:col>11</xdr:col>
      <xdr:colOff>409575</xdr:colOff>
      <xdr:row>20</xdr:row>
      <xdr:rowOff>28575</xdr:rowOff>
    </xdr:to>
    <xdr:pic>
      <xdr:nvPicPr>
        <xdr:cNvPr id="3" name="Obrázek 2"/>
        <xdr:cNvPicPr preferRelativeResize="1">
          <a:picLocks noChangeAspect="1"/>
        </xdr:cNvPicPr>
      </xdr:nvPicPr>
      <xdr:blipFill>
        <a:blip r:embed="rId1"/>
        <a:stretch>
          <a:fillRect/>
        </a:stretch>
      </xdr:blipFill>
      <xdr:spPr>
        <a:xfrm>
          <a:off x="17249775" y="2200275"/>
          <a:ext cx="2647950" cy="2114550"/>
        </a:xfrm>
        <a:prstGeom prst="rect">
          <a:avLst/>
        </a:prstGeom>
        <a:ln>
          <a:noFill/>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1"/>
  <sheetViews>
    <sheetView tabSelected="1" workbookViewId="0" topLeftCell="C175">
      <selection activeCell="K195" sqref="K195"/>
    </sheetView>
  </sheetViews>
  <sheetFormatPr defaultColWidth="9.140625" defaultRowHeight="15"/>
  <cols>
    <col min="1" max="1" width="198.57421875" style="0" customWidth="1"/>
    <col min="4" max="4" width="11.421875" style="0" customWidth="1"/>
  </cols>
  <sheetData>
    <row r="1" ht="16.5">
      <c r="A1" s="17" t="s">
        <v>190</v>
      </c>
    </row>
    <row r="4" spans="1:7" ht="51">
      <c r="A4" s="9" t="s">
        <v>71</v>
      </c>
      <c r="B4" s="10" t="s">
        <v>0</v>
      </c>
      <c r="C4" s="10" t="s">
        <v>1</v>
      </c>
      <c r="D4" s="10" t="s">
        <v>10</v>
      </c>
      <c r="E4" s="11" t="s">
        <v>64</v>
      </c>
      <c r="F4" s="11" t="s">
        <v>65</v>
      </c>
      <c r="G4" s="11" t="s">
        <v>66</v>
      </c>
    </row>
    <row r="5" spans="1:7" ht="15">
      <c r="A5" s="14" t="s">
        <v>114</v>
      </c>
      <c r="B5" s="2">
        <v>2</v>
      </c>
      <c r="C5" s="2"/>
      <c r="D5" s="2"/>
      <c r="E5" s="2">
        <f>B5+C5+D5</f>
        <v>2</v>
      </c>
      <c r="F5" s="22"/>
      <c r="G5" s="7">
        <f>E5*F5</f>
        <v>0</v>
      </c>
    </row>
    <row r="6" spans="1:7" ht="15">
      <c r="A6" s="14" t="s">
        <v>115</v>
      </c>
      <c r="B6" s="2">
        <v>2</v>
      </c>
      <c r="C6" s="2"/>
      <c r="D6" s="2"/>
      <c r="E6" s="2">
        <f aca="true" t="shared" si="0" ref="E6:E64">B6+C6+D6</f>
        <v>2</v>
      </c>
      <c r="F6" s="22"/>
      <c r="G6" s="7">
        <f aca="true" t="shared" si="1" ref="G6:G64">E6*F6</f>
        <v>0</v>
      </c>
    </row>
    <row r="7" spans="1:7" ht="15">
      <c r="A7" s="1" t="s">
        <v>116</v>
      </c>
      <c r="B7" s="2">
        <v>5</v>
      </c>
      <c r="C7" s="2"/>
      <c r="D7" s="2"/>
      <c r="E7" s="2">
        <f t="shared" si="0"/>
        <v>5</v>
      </c>
      <c r="F7" s="22"/>
      <c r="G7" s="7">
        <f t="shared" si="1"/>
        <v>0</v>
      </c>
    </row>
    <row r="8" spans="1:7" ht="15">
      <c r="A8" s="1" t="s">
        <v>117</v>
      </c>
      <c r="B8" s="2">
        <v>5</v>
      </c>
      <c r="C8" s="2"/>
      <c r="D8" s="2"/>
      <c r="E8" s="2">
        <f t="shared" si="0"/>
        <v>5</v>
      </c>
      <c r="F8" s="22"/>
      <c r="G8" s="7">
        <f t="shared" si="1"/>
        <v>0</v>
      </c>
    </row>
    <row r="9" spans="1:7" ht="15">
      <c r="A9" s="3" t="s">
        <v>118</v>
      </c>
      <c r="B9" s="2">
        <v>1</v>
      </c>
      <c r="C9" s="2"/>
      <c r="D9" s="2"/>
      <c r="E9" s="2">
        <f t="shared" si="0"/>
        <v>1</v>
      </c>
      <c r="F9" s="22"/>
      <c r="G9" s="7">
        <f t="shared" si="1"/>
        <v>0</v>
      </c>
    </row>
    <row r="10" spans="1:7" ht="15">
      <c r="A10" s="3" t="s">
        <v>119</v>
      </c>
      <c r="B10" s="2">
        <v>1</v>
      </c>
      <c r="C10" s="2"/>
      <c r="D10" s="2"/>
      <c r="E10" s="2">
        <f t="shared" si="0"/>
        <v>1</v>
      </c>
      <c r="F10" s="22"/>
      <c r="G10" s="7">
        <f t="shared" si="1"/>
        <v>0</v>
      </c>
    </row>
    <row r="11" spans="1:7" ht="15">
      <c r="A11" s="3" t="s">
        <v>120</v>
      </c>
      <c r="B11" s="2">
        <v>1</v>
      </c>
      <c r="C11" s="2"/>
      <c r="D11" s="2"/>
      <c r="E11" s="2">
        <f t="shared" si="0"/>
        <v>1</v>
      </c>
      <c r="F11" s="22"/>
      <c r="G11" s="7">
        <f t="shared" si="1"/>
        <v>0</v>
      </c>
    </row>
    <row r="12" spans="1:7" ht="15">
      <c r="A12" s="3" t="s">
        <v>121</v>
      </c>
      <c r="B12" s="2">
        <v>5</v>
      </c>
      <c r="C12" s="2"/>
      <c r="D12" s="2"/>
      <c r="E12" s="2">
        <f t="shared" si="0"/>
        <v>5</v>
      </c>
      <c r="F12" s="22"/>
      <c r="G12" s="7">
        <f t="shared" si="1"/>
        <v>0</v>
      </c>
    </row>
    <row r="13" spans="1:7" ht="15">
      <c r="A13" s="3" t="s">
        <v>122</v>
      </c>
      <c r="B13" s="2">
        <v>3</v>
      </c>
      <c r="C13" s="2"/>
      <c r="D13" s="2"/>
      <c r="E13" s="2">
        <f t="shared" si="0"/>
        <v>3</v>
      </c>
      <c r="F13" s="22"/>
      <c r="G13" s="7">
        <f t="shared" si="1"/>
        <v>0</v>
      </c>
    </row>
    <row r="14" spans="1:7" ht="15">
      <c r="A14" s="16" t="s">
        <v>178</v>
      </c>
      <c r="B14" s="2">
        <v>2</v>
      </c>
      <c r="C14" s="2"/>
      <c r="D14" s="2">
        <v>2</v>
      </c>
      <c r="E14" s="2">
        <f t="shared" si="0"/>
        <v>4</v>
      </c>
      <c r="F14" s="22"/>
      <c r="G14" s="7">
        <f t="shared" si="1"/>
        <v>0</v>
      </c>
    </row>
    <row r="15" spans="1:7" ht="15">
      <c r="A15" s="16" t="s">
        <v>185</v>
      </c>
      <c r="B15" s="2">
        <v>2</v>
      </c>
      <c r="C15" s="2"/>
      <c r="D15" s="2"/>
      <c r="E15" s="2">
        <f t="shared" si="0"/>
        <v>2</v>
      </c>
      <c r="F15" s="22"/>
      <c r="G15" s="7">
        <f t="shared" si="1"/>
        <v>0</v>
      </c>
    </row>
    <row r="16" spans="1:7" ht="15">
      <c r="A16" s="3" t="s">
        <v>123</v>
      </c>
      <c r="B16" s="2">
        <v>2</v>
      </c>
      <c r="C16" s="2"/>
      <c r="D16" s="2"/>
      <c r="E16" s="2">
        <f t="shared" si="0"/>
        <v>2</v>
      </c>
      <c r="F16" s="22"/>
      <c r="G16" s="7">
        <f t="shared" si="1"/>
        <v>0</v>
      </c>
    </row>
    <row r="17" spans="1:7" ht="15">
      <c r="A17" s="3" t="s">
        <v>124</v>
      </c>
      <c r="B17" s="2">
        <v>1</v>
      </c>
      <c r="C17" s="2"/>
      <c r="D17" s="2"/>
      <c r="E17" s="2">
        <f t="shared" si="0"/>
        <v>1</v>
      </c>
      <c r="F17" s="22"/>
      <c r="G17" s="7">
        <f t="shared" si="1"/>
        <v>0</v>
      </c>
    </row>
    <row r="18" spans="1:7" ht="15">
      <c r="A18" s="3" t="s">
        <v>125</v>
      </c>
      <c r="B18" s="2">
        <v>10</v>
      </c>
      <c r="C18" s="2"/>
      <c r="D18" s="2"/>
      <c r="E18" s="2">
        <f t="shared" si="0"/>
        <v>10</v>
      </c>
      <c r="F18" s="22"/>
      <c r="G18" s="7">
        <f t="shared" si="1"/>
        <v>0</v>
      </c>
    </row>
    <row r="19" spans="1:7" ht="15">
      <c r="A19" s="3" t="s">
        <v>126</v>
      </c>
      <c r="B19" s="2">
        <v>4</v>
      </c>
      <c r="C19" s="2"/>
      <c r="D19" s="2"/>
      <c r="E19" s="2">
        <f t="shared" si="0"/>
        <v>4</v>
      </c>
      <c r="F19" s="22"/>
      <c r="G19" s="7">
        <f t="shared" si="1"/>
        <v>0</v>
      </c>
    </row>
    <row r="20" spans="1:7" ht="15">
      <c r="A20" s="3" t="s">
        <v>127</v>
      </c>
      <c r="B20" s="2">
        <v>4</v>
      </c>
      <c r="C20" s="2"/>
      <c r="D20" s="2"/>
      <c r="E20" s="2">
        <f t="shared" si="0"/>
        <v>4</v>
      </c>
      <c r="F20" s="22"/>
      <c r="G20" s="7">
        <f t="shared" si="1"/>
        <v>0</v>
      </c>
    </row>
    <row r="21" spans="1:7" ht="15">
      <c r="A21" s="16" t="s">
        <v>165</v>
      </c>
      <c r="B21" s="2">
        <v>1</v>
      </c>
      <c r="C21" s="2"/>
      <c r="D21" s="2"/>
      <c r="E21" s="2">
        <f t="shared" si="0"/>
        <v>1</v>
      </c>
      <c r="F21" s="22"/>
      <c r="G21" s="7">
        <f t="shared" si="1"/>
        <v>0</v>
      </c>
    </row>
    <row r="22" spans="1:7" ht="15">
      <c r="A22" s="3" t="s">
        <v>128</v>
      </c>
      <c r="B22" s="2">
        <v>1</v>
      </c>
      <c r="C22" s="2"/>
      <c r="D22" s="2"/>
      <c r="E22" s="2">
        <f t="shared" si="0"/>
        <v>1</v>
      </c>
      <c r="F22" s="22"/>
      <c r="G22" s="7">
        <f t="shared" si="1"/>
        <v>0</v>
      </c>
    </row>
    <row r="23" spans="1:7" ht="15">
      <c r="A23" s="16" t="s">
        <v>166</v>
      </c>
      <c r="B23" s="2">
        <v>6</v>
      </c>
      <c r="C23" s="2"/>
      <c r="D23" s="2"/>
      <c r="E23" s="2">
        <f t="shared" si="0"/>
        <v>6</v>
      </c>
      <c r="F23" s="22"/>
      <c r="G23" s="7">
        <f t="shared" si="1"/>
        <v>0</v>
      </c>
    </row>
    <row r="24" spans="1:7" ht="15">
      <c r="A24" s="3" t="s">
        <v>129</v>
      </c>
      <c r="B24" s="2">
        <v>6</v>
      </c>
      <c r="C24" s="2"/>
      <c r="D24" s="2"/>
      <c r="E24" s="2">
        <f t="shared" si="0"/>
        <v>6</v>
      </c>
      <c r="F24" s="22"/>
      <c r="G24" s="7">
        <f t="shared" si="1"/>
        <v>0</v>
      </c>
    </row>
    <row r="25" spans="1:7" ht="15">
      <c r="A25" s="3" t="s">
        <v>130</v>
      </c>
      <c r="B25" s="2">
        <v>1</v>
      </c>
      <c r="C25" s="2"/>
      <c r="D25" s="2"/>
      <c r="E25" s="2">
        <f t="shared" si="0"/>
        <v>1</v>
      </c>
      <c r="F25" s="22"/>
      <c r="G25" s="7">
        <f t="shared" si="1"/>
        <v>0</v>
      </c>
    </row>
    <row r="26" spans="1:7" ht="15">
      <c r="A26" s="3" t="s">
        <v>131</v>
      </c>
      <c r="B26" s="2">
        <v>1</v>
      </c>
      <c r="C26" s="2"/>
      <c r="D26" s="2"/>
      <c r="E26" s="2">
        <f t="shared" si="0"/>
        <v>1</v>
      </c>
      <c r="F26" s="22"/>
      <c r="G26" s="7">
        <f t="shared" si="1"/>
        <v>0</v>
      </c>
    </row>
    <row r="27" spans="1:7" ht="15">
      <c r="A27" s="3" t="s">
        <v>132</v>
      </c>
      <c r="B27" s="2">
        <v>6</v>
      </c>
      <c r="C27" s="2"/>
      <c r="D27" s="2"/>
      <c r="E27" s="2">
        <f t="shared" si="0"/>
        <v>6</v>
      </c>
      <c r="F27" s="22"/>
      <c r="G27" s="7">
        <f t="shared" si="1"/>
        <v>0</v>
      </c>
    </row>
    <row r="28" spans="1:7" ht="15">
      <c r="A28" s="3" t="s">
        <v>133</v>
      </c>
      <c r="B28" s="2">
        <v>6</v>
      </c>
      <c r="C28" s="2"/>
      <c r="D28" s="2"/>
      <c r="E28" s="2">
        <f t="shared" si="0"/>
        <v>6</v>
      </c>
      <c r="F28" s="22"/>
      <c r="G28" s="7">
        <f t="shared" si="1"/>
        <v>0</v>
      </c>
    </row>
    <row r="29" spans="1:7" ht="15">
      <c r="A29" s="3" t="s">
        <v>134</v>
      </c>
      <c r="B29" s="2">
        <v>6</v>
      </c>
      <c r="C29" s="2"/>
      <c r="D29" s="2"/>
      <c r="E29" s="2">
        <f t="shared" si="0"/>
        <v>6</v>
      </c>
      <c r="F29" s="22"/>
      <c r="G29" s="7">
        <f t="shared" si="1"/>
        <v>0</v>
      </c>
    </row>
    <row r="30" spans="1:7" ht="15">
      <c r="A30" s="3" t="s">
        <v>135</v>
      </c>
      <c r="B30" s="2"/>
      <c r="C30" s="2">
        <v>6</v>
      </c>
      <c r="D30" s="2"/>
      <c r="E30" s="2">
        <f t="shared" si="0"/>
        <v>6</v>
      </c>
      <c r="F30" s="22"/>
      <c r="G30" s="7">
        <f t="shared" si="1"/>
        <v>0</v>
      </c>
    </row>
    <row r="31" spans="1:7" ht="15">
      <c r="A31" s="3" t="s">
        <v>136</v>
      </c>
      <c r="B31" s="2"/>
      <c r="C31" s="2">
        <v>9</v>
      </c>
      <c r="D31" s="2"/>
      <c r="E31" s="2">
        <f t="shared" si="0"/>
        <v>9</v>
      </c>
      <c r="F31" s="22"/>
      <c r="G31" s="7">
        <f t="shared" si="1"/>
        <v>0</v>
      </c>
    </row>
    <row r="32" spans="1:7" ht="15">
      <c r="A32" s="3" t="s">
        <v>137</v>
      </c>
      <c r="B32" s="2"/>
      <c r="C32" s="2">
        <v>9</v>
      </c>
      <c r="D32" s="2"/>
      <c r="E32" s="2">
        <f t="shared" si="0"/>
        <v>9</v>
      </c>
      <c r="F32" s="22"/>
      <c r="G32" s="7">
        <f t="shared" si="1"/>
        <v>0</v>
      </c>
    </row>
    <row r="33" spans="1:7" ht="15">
      <c r="A33" s="3" t="s">
        <v>138</v>
      </c>
      <c r="B33" s="2"/>
      <c r="C33" s="2">
        <v>6</v>
      </c>
      <c r="D33" s="2"/>
      <c r="E33" s="2">
        <f t="shared" si="0"/>
        <v>6</v>
      </c>
      <c r="F33" s="22"/>
      <c r="G33" s="7">
        <f t="shared" si="1"/>
        <v>0</v>
      </c>
    </row>
    <row r="34" spans="1:7" ht="15">
      <c r="A34" s="3" t="s">
        <v>139</v>
      </c>
      <c r="B34" s="2"/>
      <c r="C34" s="2">
        <v>6</v>
      </c>
      <c r="D34" s="2"/>
      <c r="E34" s="2">
        <f t="shared" si="0"/>
        <v>6</v>
      </c>
      <c r="F34" s="22"/>
      <c r="G34" s="7">
        <f t="shared" si="1"/>
        <v>0</v>
      </c>
    </row>
    <row r="35" spans="1:7" ht="15">
      <c r="A35" s="3" t="s">
        <v>140</v>
      </c>
      <c r="B35" s="2"/>
      <c r="C35" s="2">
        <v>6</v>
      </c>
      <c r="D35" s="2"/>
      <c r="E35" s="2">
        <f t="shared" si="0"/>
        <v>6</v>
      </c>
      <c r="F35" s="22"/>
      <c r="G35" s="7">
        <f t="shared" si="1"/>
        <v>0</v>
      </c>
    </row>
    <row r="36" spans="1:7" ht="15">
      <c r="A36" s="3" t="s">
        <v>141</v>
      </c>
      <c r="B36" s="2"/>
      <c r="C36" s="2">
        <v>6</v>
      </c>
      <c r="D36" s="2"/>
      <c r="E36" s="2">
        <f t="shared" si="0"/>
        <v>6</v>
      </c>
      <c r="F36" s="22"/>
      <c r="G36" s="7">
        <f t="shared" si="1"/>
        <v>0</v>
      </c>
    </row>
    <row r="37" spans="1:7" ht="15">
      <c r="A37" s="3" t="s">
        <v>142</v>
      </c>
      <c r="B37" s="2"/>
      <c r="C37" s="2">
        <v>60</v>
      </c>
      <c r="D37" s="2"/>
      <c r="E37" s="2">
        <f t="shared" si="0"/>
        <v>60</v>
      </c>
      <c r="F37" s="22"/>
      <c r="G37" s="7">
        <f t="shared" si="1"/>
        <v>0</v>
      </c>
    </row>
    <row r="38" spans="1:7" ht="15">
      <c r="A38" s="3" t="s">
        <v>154</v>
      </c>
      <c r="B38" s="2"/>
      <c r="C38" s="2">
        <v>100</v>
      </c>
      <c r="D38" s="2">
        <v>100</v>
      </c>
      <c r="E38" s="2">
        <f t="shared" si="0"/>
        <v>200</v>
      </c>
      <c r="F38" s="22"/>
      <c r="G38" s="7">
        <f t="shared" si="1"/>
        <v>0</v>
      </c>
    </row>
    <row r="39" spans="1:7" ht="15">
      <c r="A39" s="3" t="s">
        <v>143</v>
      </c>
      <c r="B39" s="2"/>
      <c r="C39" s="2">
        <v>50</v>
      </c>
      <c r="D39" s="2"/>
      <c r="E39" s="2">
        <f t="shared" si="0"/>
        <v>50</v>
      </c>
      <c r="F39" s="22"/>
      <c r="G39" s="7">
        <f t="shared" si="1"/>
        <v>0</v>
      </c>
    </row>
    <row r="40" spans="1:7" ht="15">
      <c r="A40" s="3" t="s">
        <v>144</v>
      </c>
      <c r="B40" s="2"/>
      <c r="C40" s="2">
        <v>18</v>
      </c>
      <c r="D40" s="2">
        <v>12</v>
      </c>
      <c r="E40" s="2">
        <f t="shared" si="0"/>
        <v>30</v>
      </c>
      <c r="F40" s="22"/>
      <c r="G40" s="7">
        <f t="shared" si="1"/>
        <v>0</v>
      </c>
    </row>
    <row r="41" spans="1:7" ht="15">
      <c r="A41" s="3" t="s">
        <v>145</v>
      </c>
      <c r="B41" s="2"/>
      <c r="C41" s="2">
        <v>18</v>
      </c>
      <c r="D41" s="2">
        <v>12</v>
      </c>
      <c r="E41" s="2">
        <f t="shared" si="0"/>
        <v>30</v>
      </c>
      <c r="F41" s="22"/>
      <c r="G41" s="7">
        <f t="shared" si="1"/>
        <v>0</v>
      </c>
    </row>
    <row r="42" spans="1:7" ht="15">
      <c r="A42" s="3" t="s">
        <v>146</v>
      </c>
      <c r="B42" s="2"/>
      <c r="C42" s="2">
        <v>1</v>
      </c>
      <c r="D42" s="2"/>
      <c r="E42" s="2">
        <f t="shared" si="0"/>
        <v>1</v>
      </c>
      <c r="F42" s="22"/>
      <c r="G42" s="7">
        <f t="shared" si="1"/>
        <v>0</v>
      </c>
    </row>
    <row r="43" spans="1:7" ht="15">
      <c r="A43" s="3" t="s">
        <v>147</v>
      </c>
      <c r="B43" s="2"/>
      <c r="C43" s="2">
        <v>5</v>
      </c>
      <c r="D43" s="2"/>
      <c r="E43" s="2">
        <f t="shared" si="0"/>
        <v>5</v>
      </c>
      <c r="F43" s="22"/>
      <c r="G43" s="7">
        <f t="shared" si="1"/>
        <v>0</v>
      </c>
    </row>
    <row r="44" spans="1:7" ht="15">
      <c r="A44" s="3" t="s">
        <v>72</v>
      </c>
      <c r="B44" s="2"/>
      <c r="C44" s="2">
        <v>6</v>
      </c>
      <c r="D44" s="2"/>
      <c r="E44" s="2">
        <f t="shared" si="0"/>
        <v>6</v>
      </c>
      <c r="F44" s="22"/>
      <c r="G44" s="7">
        <f t="shared" si="1"/>
        <v>0</v>
      </c>
    </row>
    <row r="45" spans="1:7" ht="15">
      <c r="A45" s="3" t="s">
        <v>73</v>
      </c>
      <c r="B45" s="2"/>
      <c r="C45" s="2">
        <v>10</v>
      </c>
      <c r="D45" s="2">
        <v>10</v>
      </c>
      <c r="E45" s="2">
        <f t="shared" si="0"/>
        <v>20</v>
      </c>
      <c r="F45" s="22"/>
      <c r="G45" s="7">
        <f t="shared" si="1"/>
        <v>0</v>
      </c>
    </row>
    <row r="46" spans="1:7" ht="15">
      <c r="A46" s="3" t="s">
        <v>74</v>
      </c>
      <c r="B46" s="2"/>
      <c r="C46" s="2">
        <v>6</v>
      </c>
      <c r="D46" s="2">
        <v>10</v>
      </c>
      <c r="E46" s="2">
        <f t="shared" si="0"/>
        <v>16</v>
      </c>
      <c r="F46" s="22"/>
      <c r="G46" s="7">
        <f t="shared" si="1"/>
        <v>0</v>
      </c>
    </row>
    <row r="47" spans="1:7" ht="15">
      <c r="A47" s="3" t="s">
        <v>75</v>
      </c>
      <c r="B47" s="2"/>
      <c r="C47" s="2">
        <v>6</v>
      </c>
      <c r="D47" s="2">
        <v>10</v>
      </c>
      <c r="E47" s="2">
        <f t="shared" si="0"/>
        <v>16</v>
      </c>
      <c r="F47" s="22"/>
      <c r="G47" s="7">
        <f t="shared" si="1"/>
        <v>0</v>
      </c>
    </row>
    <row r="48" spans="1:7" ht="15">
      <c r="A48" s="3" t="s">
        <v>88</v>
      </c>
      <c r="B48" s="2"/>
      <c r="C48" s="2">
        <v>10</v>
      </c>
      <c r="D48" s="2">
        <v>10</v>
      </c>
      <c r="E48" s="2">
        <f t="shared" si="0"/>
        <v>20</v>
      </c>
      <c r="F48" s="22"/>
      <c r="G48" s="7">
        <f t="shared" si="1"/>
        <v>0</v>
      </c>
    </row>
    <row r="49" spans="1:7" ht="15">
      <c r="A49" s="3" t="s">
        <v>76</v>
      </c>
      <c r="B49" s="2"/>
      <c r="C49" s="2">
        <v>4</v>
      </c>
      <c r="D49" s="2"/>
      <c r="E49" s="2">
        <f t="shared" si="0"/>
        <v>4</v>
      </c>
      <c r="F49" s="22"/>
      <c r="G49" s="7">
        <f t="shared" si="1"/>
        <v>0</v>
      </c>
    </row>
    <row r="50" spans="1:7" ht="15">
      <c r="A50" s="3" t="s">
        <v>77</v>
      </c>
      <c r="B50" s="2"/>
      <c r="C50" s="2">
        <v>2</v>
      </c>
      <c r="D50" s="2"/>
      <c r="E50" s="2">
        <f t="shared" si="0"/>
        <v>2</v>
      </c>
      <c r="F50" s="22"/>
      <c r="G50" s="7">
        <f t="shared" si="1"/>
        <v>0</v>
      </c>
    </row>
    <row r="51" spans="1:7" ht="15">
      <c r="A51" s="3" t="s">
        <v>78</v>
      </c>
      <c r="B51" s="2"/>
      <c r="C51" s="2">
        <v>4</v>
      </c>
      <c r="D51" s="2"/>
      <c r="E51" s="2">
        <f t="shared" si="0"/>
        <v>4</v>
      </c>
      <c r="F51" s="22"/>
      <c r="G51" s="7">
        <f t="shared" si="1"/>
        <v>0</v>
      </c>
    </row>
    <row r="52" spans="1:7" ht="15">
      <c r="A52" s="3" t="s">
        <v>79</v>
      </c>
      <c r="B52" s="2"/>
      <c r="C52" s="2">
        <v>3</v>
      </c>
      <c r="D52" s="2"/>
      <c r="E52" s="2">
        <f t="shared" si="0"/>
        <v>3</v>
      </c>
      <c r="F52" s="22"/>
      <c r="G52" s="7">
        <f t="shared" si="1"/>
        <v>0</v>
      </c>
    </row>
    <row r="53" spans="1:7" ht="15">
      <c r="A53" s="3" t="s">
        <v>148</v>
      </c>
      <c r="B53" s="2"/>
      <c r="C53" s="2">
        <v>6</v>
      </c>
      <c r="D53" s="2"/>
      <c r="E53" s="2">
        <f t="shared" si="0"/>
        <v>6</v>
      </c>
      <c r="F53" s="22"/>
      <c r="G53" s="7">
        <f t="shared" si="1"/>
        <v>0</v>
      </c>
    </row>
    <row r="54" spans="1:7" ht="15">
      <c r="A54" s="3" t="s">
        <v>149</v>
      </c>
      <c r="B54" s="2"/>
      <c r="C54" s="2">
        <v>5</v>
      </c>
      <c r="D54" s="2">
        <v>5</v>
      </c>
      <c r="E54" s="2">
        <f t="shared" si="0"/>
        <v>10</v>
      </c>
      <c r="F54" s="22"/>
      <c r="G54" s="7">
        <f t="shared" si="1"/>
        <v>0</v>
      </c>
    </row>
    <row r="55" spans="1:7" ht="15">
      <c r="A55" s="16" t="s">
        <v>168</v>
      </c>
      <c r="B55" s="2"/>
      <c r="C55" s="2">
        <v>5</v>
      </c>
      <c r="D55" s="2"/>
      <c r="E55" s="2">
        <f t="shared" si="0"/>
        <v>5</v>
      </c>
      <c r="F55" s="22"/>
      <c r="G55" s="7">
        <f t="shared" si="1"/>
        <v>0</v>
      </c>
    </row>
    <row r="56" spans="1:7" ht="15">
      <c r="A56" s="3" t="s">
        <v>150</v>
      </c>
      <c r="B56" s="2"/>
      <c r="C56" s="2">
        <v>4</v>
      </c>
      <c r="D56" s="2">
        <v>4</v>
      </c>
      <c r="E56" s="2">
        <f t="shared" si="0"/>
        <v>8</v>
      </c>
      <c r="F56" s="22"/>
      <c r="G56" s="7">
        <f t="shared" si="1"/>
        <v>0</v>
      </c>
    </row>
    <row r="57" spans="1:7" ht="15">
      <c r="A57" s="3" t="s">
        <v>2</v>
      </c>
      <c r="B57" s="2"/>
      <c r="C57" s="2">
        <v>4</v>
      </c>
      <c r="D57" s="2">
        <v>2</v>
      </c>
      <c r="E57" s="2">
        <f t="shared" si="0"/>
        <v>6</v>
      </c>
      <c r="F57" s="22"/>
      <c r="G57" s="7">
        <f t="shared" si="1"/>
        <v>0</v>
      </c>
    </row>
    <row r="58" spans="1:7" ht="15">
      <c r="A58" s="3" t="s">
        <v>3</v>
      </c>
      <c r="B58" s="2"/>
      <c r="C58" s="2">
        <v>5</v>
      </c>
      <c r="D58" s="2"/>
      <c r="E58" s="2">
        <f t="shared" si="0"/>
        <v>5</v>
      </c>
      <c r="F58" s="22"/>
      <c r="G58" s="7">
        <f t="shared" si="1"/>
        <v>0</v>
      </c>
    </row>
    <row r="59" spans="1:7" ht="15">
      <c r="A59" s="16" t="s">
        <v>167</v>
      </c>
      <c r="B59" s="2"/>
      <c r="C59" s="2">
        <v>4</v>
      </c>
      <c r="D59" s="2"/>
      <c r="E59" s="2">
        <f t="shared" si="0"/>
        <v>4</v>
      </c>
      <c r="F59" s="22"/>
      <c r="G59" s="7">
        <f t="shared" si="1"/>
        <v>0</v>
      </c>
    </row>
    <row r="60" spans="1:7" ht="15">
      <c r="A60" s="3" t="s">
        <v>151</v>
      </c>
      <c r="B60" s="2"/>
      <c r="C60" s="2">
        <v>2</v>
      </c>
      <c r="D60" s="2">
        <v>2</v>
      </c>
      <c r="E60" s="2">
        <f t="shared" si="0"/>
        <v>4</v>
      </c>
      <c r="F60" s="22"/>
      <c r="G60" s="7">
        <f t="shared" si="1"/>
        <v>0</v>
      </c>
    </row>
    <row r="61" spans="1:7" ht="15">
      <c r="A61" s="3" t="s">
        <v>152</v>
      </c>
      <c r="B61" s="2"/>
      <c r="C61" s="2">
        <v>2</v>
      </c>
      <c r="D61" s="2"/>
      <c r="E61" s="2">
        <f t="shared" si="0"/>
        <v>2</v>
      </c>
      <c r="F61" s="22"/>
      <c r="G61" s="7">
        <f t="shared" si="1"/>
        <v>0</v>
      </c>
    </row>
    <row r="62" spans="1:7" ht="15">
      <c r="A62" s="3" t="s">
        <v>4</v>
      </c>
      <c r="B62" s="2"/>
      <c r="C62" s="2">
        <v>4</v>
      </c>
      <c r="D62" s="2"/>
      <c r="E62" s="2">
        <f t="shared" si="0"/>
        <v>4</v>
      </c>
      <c r="F62" s="22"/>
      <c r="G62" s="7">
        <f t="shared" si="1"/>
        <v>0</v>
      </c>
    </row>
    <row r="63" spans="1:7" ht="15">
      <c r="A63" s="3" t="s">
        <v>5</v>
      </c>
      <c r="B63" s="2"/>
      <c r="C63" s="2">
        <v>4</v>
      </c>
      <c r="D63" s="2"/>
      <c r="E63" s="2">
        <f t="shared" si="0"/>
        <v>4</v>
      </c>
      <c r="F63" s="22"/>
      <c r="G63" s="7">
        <f t="shared" si="1"/>
        <v>0</v>
      </c>
    </row>
    <row r="64" spans="1:7" ht="15">
      <c r="A64" s="3" t="s">
        <v>6</v>
      </c>
      <c r="B64" s="2"/>
      <c r="C64" s="2">
        <v>4</v>
      </c>
      <c r="D64" s="2"/>
      <c r="E64" s="2">
        <f t="shared" si="0"/>
        <v>4</v>
      </c>
      <c r="F64" s="22"/>
      <c r="G64" s="7">
        <f t="shared" si="1"/>
        <v>0</v>
      </c>
    </row>
    <row r="65" spans="1:7" ht="15">
      <c r="A65" s="3" t="s">
        <v>7</v>
      </c>
      <c r="B65" s="2"/>
      <c r="C65" s="2">
        <v>2</v>
      </c>
      <c r="D65" s="2"/>
      <c r="E65" s="2">
        <f aca="true" t="shared" si="2" ref="E65:E121">B65+C65+D65</f>
        <v>2</v>
      </c>
      <c r="F65" s="22"/>
      <c r="G65" s="7">
        <f aca="true" t="shared" si="3" ref="G65:G121">E65*F65</f>
        <v>0</v>
      </c>
    </row>
    <row r="66" spans="1:7" ht="15">
      <c r="A66" s="3" t="s">
        <v>8</v>
      </c>
      <c r="B66" s="2"/>
      <c r="C66" s="2">
        <v>2</v>
      </c>
      <c r="D66" s="2"/>
      <c r="E66" s="2">
        <f t="shared" si="2"/>
        <v>2</v>
      </c>
      <c r="F66" s="22"/>
      <c r="G66" s="7">
        <f t="shared" si="3"/>
        <v>0</v>
      </c>
    </row>
    <row r="67" spans="1:7" ht="15">
      <c r="A67" s="3" t="s">
        <v>9</v>
      </c>
      <c r="B67" s="2"/>
      <c r="C67" s="2">
        <v>2</v>
      </c>
      <c r="D67" s="2"/>
      <c r="E67" s="2">
        <f t="shared" si="2"/>
        <v>2</v>
      </c>
      <c r="F67" s="22"/>
      <c r="G67" s="7">
        <f t="shared" si="3"/>
        <v>0</v>
      </c>
    </row>
    <row r="68" spans="1:7" ht="15">
      <c r="A68" s="16" t="s">
        <v>181</v>
      </c>
      <c r="B68" s="2"/>
      <c r="C68" s="2">
        <v>240</v>
      </c>
      <c r="D68" s="2"/>
      <c r="E68" s="2">
        <f t="shared" si="2"/>
        <v>240</v>
      </c>
      <c r="F68" s="22"/>
      <c r="G68" s="7">
        <f t="shared" si="3"/>
        <v>0</v>
      </c>
    </row>
    <row r="69" spans="1:7" ht="15">
      <c r="A69" s="16" t="s">
        <v>180</v>
      </c>
      <c r="B69" s="2"/>
      <c r="C69" s="2"/>
      <c r="D69" s="2">
        <v>1000</v>
      </c>
      <c r="E69" s="2">
        <f t="shared" si="2"/>
        <v>1000</v>
      </c>
      <c r="F69" s="22"/>
      <c r="G69" s="7">
        <f t="shared" si="3"/>
        <v>0</v>
      </c>
    </row>
    <row r="70" spans="1:7" ht="15">
      <c r="A70" s="16" t="s">
        <v>184</v>
      </c>
      <c r="B70" s="2"/>
      <c r="C70" s="2"/>
      <c r="D70" s="2">
        <v>1000</v>
      </c>
      <c r="E70" s="2">
        <f t="shared" si="2"/>
        <v>1000</v>
      </c>
      <c r="F70" s="22"/>
      <c r="G70" s="7">
        <f t="shared" si="3"/>
        <v>0</v>
      </c>
    </row>
    <row r="71" spans="1:7" ht="15">
      <c r="A71" s="16" t="s">
        <v>182</v>
      </c>
      <c r="B71" s="2"/>
      <c r="C71" s="2"/>
      <c r="D71" s="2">
        <v>1000</v>
      </c>
      <c r="E71" s="2">
        <f t="shared" si="2"/>
        <v>1000</v>
      </c>
      <c r="F71" s="22"/>
      <c r="G71" s="7">
        <f t="shared" si="3"/>
        <v>0</v>
      </c>
    </row>
    <row r="72" spans="1:7" ht="15">
      <c r="A72" s="16" t="s">
        <v>183</v>
      </c>
      <c r="B72" s="2"/>
      <c r="C72" s="2"/>
      <c r="D72" s="2">
        <v>300</v>
      </c>
      <c r="E72" s="2">
        <f t="shared" si="2"/>
        <v>300</v>
      </c>
      <c r="F72" s="22"/>
      <c r="G72" s="7">
        <f t="shared" si="3"/>
        <v>0</v>
      </c>
    </row>
    <row r="73" spans="1:7" ht="15">
      <c r="A73" s="16" t="s">
        <v>169</v>
      </c>
      <c r="B73" s="2"/>
      <c r="C73" s="2">
        <v>100</v>
      </c>
      <c r="D73" s="2">
        <v>500</v>
      </c>
      <c r="E73" s="2">
        <f t="shared" si="2"/>
        <v>600</v>
      </c>
      <c r="F73" s="22"/>
      <c r="G73" s="7">
        <f t="shared" si="3"/>
        <v>0</v>
      </c>
    </row>
    <row r="74" spans="1:7" ht="15">
      <c r="A74" s="16" t="s">
        <v>170</v>
      </c>
      <c r="B74" s="2"/>
      <c r="C74" s="2"/>
      <c r="D74" s="2">
        <v>500</v>
      </c>
      <c r="E74" s="2">
        <f t="shared" si="2"/>
        <v>500</v>
      </c>
      <c r="F74" s="22"/>
      <c r="G74" s="7">
        <f t="shared" si="3"/>
        <v>0</v>
      </c>
    </row>
    <row r="75" spans="1:7" ht="15">
      <c r="A75" s="3" t="s">
        <v>153</v>
      </c>
      <c r="B75" s="2"/>
      <c r="C75" s="2"/>
      <c r="D75" s="2">
        <v>300</v>
      </c>
      <c r="E75" s="2">
        <f t="shared" si="2"/>
        <v>300</v>
      </c>
      <c r="F75" s="22"/>
      <c r="G75" s="7">
        <f t="shared" si="3"/>
        <v>0</v>
      </c>
    </row>
    <row r="76" spans="1:7" ht="15">
      <c r="A76" s="3" t="s">
        <v>163</v>
      </c>
      <c r="B76" s="2"/>
      <c r="C76" s="2"/>
      <c r="D76" s="2">
        <v>100</v>
      </c>
      <c r="E76" s="2">
        <f t="shared" si="2"/>
        <v>100</v>
      </c>
      <c r="F76" s="22"/>
      <c r="G76" s="7">
        <f t="shared" si="3"/>
        <v>0</v>
      </c>
    </row>
    <row r="77" spans="1:7" ht="15">
      <c r="A77" s="16" t="s">
        <v>11</v>
      </c>
      <c r="B77" s="2"/>
      <c r="C77" s="2"/>
      <c r="D77" s="2">
        <v>300</v>
      </c>
      <c r="E77" s="2">
        <f t="shared" si="2"/>
        <v>300</v>
      </c>
      <c r="F77" s="22"/>
      <c r="G77" s="7">
        <f t="shared" si="3"/>
        <v>0</v>
      </c>
    </row>
    <row r="78" spans="1:7" ht="15">
      <c r="A78" s="16" t="s">
        <v>179</v>
      </c>
      <c r="B78" s="2"/>
      <c r="C78" s="2">
        <v>20</v>
      </c>
      <c r="D78" s="2">
        <v>10</v>
      </c>
      <c r="E78" s="2">
        <f t="shared" si="2"/>
        <v>30</v>
      </c>
      <c r="F78" s="22"/>
      <c r="G78" s="7">
        <f t="shared" si="3"/>
        <v>0</v>
      </c>
    </row>
    <row r="79" spans="1:7" ht="15">
      <c r="A79" s="3" t="s">
        <v>155</v>
      </c>
      <c r="B79" s="2"/>
      <c r="C79" s="2">
        <v>20</v>
      </c>
      <c r="D79" s="2">
        <v>10</v>
      </c>
      <c r="E79" s="2">
        <f t="shared" si="2"/>
        <v>30</v>
      </c>
      <c r="F79" s="22"/>
      <c r="G79" s="7">
        <f t="shared" si="3"/>
        <v>0</v>
      </c>
    </row>
    <row r="80" spans="1:7" ht="15">
      <c r="A80" s="15" t="s">
        <v>156</v>
      </c>
      <c r="B80" s="2"/>
      <c r="C80" s="2"/>
      <c r="D80" s="2">
        <v>500</v>
      </c>
      <c r="E80" s="2">
        <f t="shared" si="2"/>
        <v>500</v>
      </c>
      <c r="F80" s="22"/>
      <c r="G80" s="7">
        <f t="shared" si="3"/>
        <v>0</v>
      </c>
    </row>
    <row r="81" spans="1:7" ht="15">
      <c r="A81" s="3" t="s">
        <v>107</v>
      </c>
      <c r="B81" s="2"/>
      <c r="C81" s="2"/>
      <c r="D81" s="2">
        <v>50</v>
      </c>
      <c r="E81" s="2">
        <f t="shared" si="2"/>
        <v>50</v>
      </c>
      <c r="F81" s="22"/>
      <c r="G81" s="7">
        <f t="shared" si="3"/>
        <v>0</v>
      </c>
    </row>
    <row r="82" spans="1:7" ht="15">
      <c r="A82" s="3" t="s">
        <v>108</v>
      </c>
      <c r="B82" s="2"/>
      <c r="C82" s="2"/>
      <c r="D82" s="2">
        <v>10</v>
      </c>
      <c r="E82" s="2">
        <f t="shared" si="2"/>
        <v>10</v>
      </c>
      <c r="F82" s="22"/>
      <c r="G82" s="7">
        <f t="shared" si="3"/>
        <v>0</v>
      </c>
    </row>
    <row r="83" spans="1:7" ht="15">
      <c r="A83" s="3" t="s">
        <v>84</v>
      </c>
      <c r="B83" s="2"/>
      <c r="C83" s="2"/>
      <c r="D83" s="2">
        <v>20</v>
      </c>
      <c r="E83" s="2">
        <f t="shared" si="2"/>
        <v>20</v>
      </c>
      <c r="F83" s="22"/>
      <c r="G83" s="7">
        <f t="shared" si="3"/>
        <v>0</v>
      </c>
    </row>
    <row r="84" spans="1:7" ht="15">
      <c r="A84" s="3" t="s">
        <v>80</v>
      </c>
      <c r="B84" s="2"/>
      <c r="C84" s="2"/>
      <c r="D84" s="2">
        <v>20</v>
      </c>
      <c r="E84" s="2">
        <f t="shared" si="2"/>
        <v>20</v>
      </c>
      <c r="F84" s="22"/>
      <c r="G84" s="7">
        <f t="shared" si="3"/>
        <v>0</v>
      </c>
    </row>
    <row r="85" spans="1:7" ht="15">
      <c r="A85" s="3" t="s">
        <v>81</v>
      </c>
      <c r="B85" s="2"/>
      <c r="C85" s="2"/>
      <c r="D85" s="2">
        <v>20</v>
      </c>
      <c r="E85" s="2">
        <f t="shared" si="2"/>
        <v>20</v>
      </c>
      <c r="F85" s="22"/>
      <c r="G85" s="7">
        <f t="shared" si="3"/>
        <v>0</v>
      </c>
    </row>
    <row r="86" spans="1:7" ht="15">
      <c r="A86" s="3" t="s">
        <v>85</v>
      </c>
      <c r="B86" s="2"/>
      <c r="C86" s="2"/>
      <c r="D86" s="2">
        <v>10</v>
      </c>
      <c r="E86" s="2">
        <f t="shared" si="2"/>
        <v>10</v>
      </c>
      <c r="F86" s="22"/>
      <c r="G86" s="7">
        <f t="shared" si="3"/>
        <v>0</v>
      </c>
    </row>
    <row r="87" spans="1:7" ht="15">
      <c r="A87" s="3" t="s">
        <v>82</v>
      </c>
      <c r="B87" s="2"/>
      <c r="C87" s="2"/>
      <c r="D87" s="2">
        <v>10</v>
      </c>
      <c r="E87" s="2">
        <f t="shared" si="2"/>
        <v>10</v>
      </c>
      <c r="F87" s="22"/>
      <c r="G87" s="7">
        <f t="shared" si="3"/>
        <v>0</v>
      </c>
    </row>
    <row r="88" spans="1:7" ht="15">
      <c r="A88" s="3" t="s">
        <v>83</v>
      </c>
      <c r="B88" s="2"/>
      <c r="C88" s="2"/>
      <c r="D88" s="2">
        <v>10</v>
      </c>
      <c r="E88" s="2">
        <f t="shared" si="2"/>
        <v>10</v>
      </c>
      <c r="F88" s="22"/>
      <c r="G88" s="7">
        <f t="shared" si="3"/>
        <v>0</v>
      </c>
    </row>
    <row r="89" spans="1:7" ht="15">
      <c r="A89" s="3" t="s">
        <v>86</v>
      </c>
      <c r="B89" s="2"/>
      <c r="C89" s="2"/>
      <c r="D89" s="2">
        <v>15</v>
      </c>
      <c r="E89" s="2">
        <f t="shared" si="2"/>
        <v>15</v>
      </c>
      <c r="F89" s="22"/>
      <c r="G89" s="7">
        <f t="shared" si="3"/>
        <v>0</v>
      </c>
    </row>
    <row r="90" spans="1:7" ht="15">
      <c r="A90" s="3" t="s">
        <v>87</v>
      </c>
      <c r="B90" s="2"/>
      <c r="C90" s="2"/>
      <c r="D90" s="2">
        <v>10</v>
      </c>
      <c r="E90" s="2">
        <f t="shared" si="2"/>
        <v>10</v>
      </c>
      <c r="F90" s="22"/>
      <c r="G90" s="7">
        <f t="shared" si="3"/>
        <v>0</v>
      </c>
    </row>
    <row r="91" spans="1:7" ht="15">
      <c r="A91" s="3" t="s">
        <v>89</v>
      </c>
      <c r="B91" s="2"/>
      <c r="C91" s="2"/>
      <c r="D91" s="2">
        <v>10</v>
      </c>
      <c r="E91" s="2">
        <f t="shared" si="2"/>
        <v>10</v>
      </c>
      <c r="F91" s="22"/>
      <c r="G91" s="7">
        <f t="shared" si="3"/>
        <v>0</v>
      </c>
    </row>
    <row r="92" spans="1:7" ht="15">
      <c r="A92" s="3" t="s">
        <v>90</v>
      </c>
      <c r="B92" s="2"/>
      <c r="C92" s="2"/>
      <c r="D92" s="2">
        <v>10</v>
      </c>
      <c r="E92" s="2">
        <f t="shared" si="2"/>
        <v>10</v>
      </c>
      <c r="F92" s="22"/>
      <c r="G92" s="7">
        <f t="shared" si="3"/>
        <v>0</v>
      </c>
    </row>
    <row r="93" spans="1:7" ht="15">
      <c r="A93" s="3" t="s">
        <v>91</v>
      </c>
      <c r="B93" s="2"/>
      <c r="C93" s="2"/>
      <c r="D93" s="2">
        <v>10</v>
      </c>
      <c r="E93" s="2">
        <f t="shared" si="2"/>
        <v>10</v>
      </c>
      <c r="F93" s="22"/>
      <c r="G93" s="7">
        <f t="shared" si="3"/>
        <v>0</v>
      </c>
    </row>
    <row r="94" spans="1:7" ht="15">
      <c r="A94" s="3" t="s">
        <v>92</v>
      </c>
      <c r="B94" s="2"/>
      <c r="C94" s="2"/>
      <c r="D94" s="2">
        <v>2</v>
      </c>
      <c r="E94" s="2">
        <f t="shared" si="2"/>
        <v>2</v>
      </c>
      <c r="F94" s="22"/>
      <c r="G94" s="7">
        <f t="shared" si="3"/>
        <v>0</v>
      </c>
    </row>
    <row r="95" spans="1:7" ht="15">
      <c r="A95" s="3" t="s">
        <v>93</v>
      </c>
      <c r="B95" s="2"/>
      <c r="C95" s="2"/>
      <c r="D95" s="2">
        <v>2</v>
      </c>
      <c r="E95" s="2">
        <f t="shared" si="2"/>
        <v>2</v>
      </c>
      <c r="F95" s="22"/>
      <c r="G95" s="7">
        <f t="shared" si="3"/>
        <v>0</v>
      </c>
    </row>
    <row r="96" spans="1:7" ht="15">
      <c r="A96" s="3" t="s">
        <v>94</v>
      </c>
      <c r="B96" s="2"/>
      <c r="C96" s="2"/>
      <c r="D96" s="2">
        <v>2</v>
      </c>
      <c r="E96" s="2">
        <f t="shared" si="2"/>
        <v>2</v>
      </c>
      <c r="F96" s="22"/>
      <c r="G96" s="7">
        <f t="shared" si="3"/>
        <v>0</v>
      </c>
    </row>
    <row r="97" spans="1:7" ht="15">
      <c r="A97" s="3" t="s">
        <v>95</v>
      </c>
      <c r="B97" s="2"/>
      <c r="C97" s="2"/>
      <c r="D97" s="2">
        <v>2</v>
      </c>
      <c r="E97" s="2">
        <f t="shared" si="2"/>
        <v>2</v>
      </c>
      <c r="F97" s="22"/>
      <c r="G97" s="7">
        <f t="shared" si="3"/>
        <v>0</v>
      </c>
    </row>
    <row r="98" spans="1:7" ht="15">
      <c r="A98" s="3" t="s">
        <v>96</v>
      </c>
      <c r="B98" s="2"/>
      <c r="C98" s="2"/>
      <c r="D98" s="2">
        <v>2</v>
      </c>
      <c r="E98" s="2">
        <f t="shared" si="2"/>
        <v>2</v>
      </c>
      <c r="F98" s="22"/>
      <c r="G98" s="7">
        <f t="shared" si="3"/>
        <v>0</v>
      </c>
    </row>
    <row r="99" spans="1:7" ht="15">
      <c r="A99" s="3" t="s">
        <v>97</v>
      </c>
      <c r="B99" s="2"/>
      <c r="C99" s="2"/>
      <c r="D99" s="2">
        <v>2</v>
      </c>
      <c r="E99" s="2">
        <f t="shared" si="2"/>
        <v>2</v>
      </c>
      <c r="F99" s="22"/>
      <c r="G99" s="7">
        <f t="shared" si="3"/>
        <v>0</v>
      </c>
    </row>
    <row r="100" spans="1:7" ht="15">
      <c r="A100" s="3" t="s">
        <v>12</v>
      </c>
      <c r="B100" s="2"/>
      <c r="C100" s="2"/>
      <c r="D100" s="2">
        <v>1</v>
      </c>
      <c r="E100" s="2">
        <f t="shared" si="2"/>
        <v>1</v>
      </c>
      <c r="F100" s="22"/>
      <c r="G100" s="7">
        <f t="shared" si="3"/>
        <v>0</v>
      </c>
    </row>
    <row r="101" spans="1:7" ht="15">
      <c r="A101" s="3" t="s">
        <v>13</v>
      </c>
      <c r="B101" s="2"/>
      <c r="C101" s="2"/>
      <c r="D101" s="2">
        <v>2</v>
      </c>
      <c r="E101" s="2">
        <f t="shared" si="2"/>
        <v>2</v>
      </c>
      <c r="F101" s="22"/>
      <c r="G101" s="7">
        <f t="shared" si="3"/>
        <v>0</v>
      </c>
    </row>
    <row r="102" spans="1:7" ht="15">
      <c r="A102" s="3" t="s">
        <v>14</v>
      </c>
      <c r="B102" s="2"/>
      <c r="C102" s="2"/>
      <c r="D102" s="2">
        <v>1</v>
      </c>
      <c r="E102" s="2">
        <f t="shared" si="2"/>
        <v>1</v>
      </c>
      <c r="F102" s="22"/>
      <c r="G102" s="7">
        <f t="shared" si="3"/>
        <v>0</v>
      </c>
    </row>
    <row r="103" spans="1:7" ht="15">
      <c r="A103" s="3" t="s">
        <v>15</v>
      </c>
      <c r="B103" s="2"/>
      <c r="C103" s="2"/>
      <c r="D103" s="2">
        <v>1</v>
      </c>
      <c r="E103" s="2">
        <f t="shared" si="2"/>
        <v>1</v>
      </c>
      <c r="F103" s="22"/>
      <c r="G103" s="7">
        <f t="shared" si="3"/>
        <v>0</v>
      </c>
    </row>
    <row r="104" spans="1:7" ht="15">
      <c r="A104" s="3" t="s">
        <v>16</v>
      </c>
      <c r="B104" s="2"/>
      <c r="C104" s="2"/>
      <c r="D104" s="2">
        <v>1</v>
      </c>
      <c r="E104" s="2">
        <f t="shared" si="2"/>
        <v>1</v>
      </c>
      <c r="F104" s="22"/>
      <c r="G104" s="7">
        <f t="shared" si="3"/>
        <v>0</v>
      </c>
    </row>
    <row r="105" spans="1:7" ht="15">
      <c r="A105" s="3" t="s">
        <v>98</v>
      </c>
      <c r="B105" s="2"/>
      <c r="C105" s="2"/>
      <c r="D105" s="2">
        <v>3</v>
      </c>
      <c r="E105" s="2">
        <f t="shared" si="2"/>
        <v>3</v>
      </c>
      <c r="F105" s="22"/>
      <c r="G105" s="7">
        <f t="shared" si="3"/>
        <v>0</v>
      </c>
    </row>
    <row r="106" spans="1:7" ht="15">
      <c r="A106" s="3" t="s">
        <v>99</v>
      </c>
      <c r="B106" s="2"/>
      <c r="C106" s="2"/>
      <c r="D106" s="2">
        <v>3</v>
      </c>
      <c r="E106" s="2">
        <f t="shared" si="2"/>
        <v>3</v>
      </c>
      <c r="F106" s="22"/>
      <c r="G106" s="7">
        <f t="shared" si="3"/>
        <v>0</v>
      </c>
    </row>
    <row r="107" spans="1:7" ht="15">
      <c r="A107" s="3" t="s">
        <v>100</v>
      </c>
      <c r="B107" s="2"/>
      <c r="C107" s="2"/>
      <c r="D107" s="2">
        <v>3</v>
      </c>
      <c r="E107" s="2">
        <f t="shared" si="2"/>
        <v>3</v>
      </c>
      <c r="F107" s="22"/>
      <c r="G107" s="7">
        <f t="shared" si="3"/>
        <v>0</v>
      </c>
    </row>
    <row r="108" spans="1:7" ht="15">
      <c r="A108" s="3" t="s">
        <v>103</v>
      </c>
      <c r="B108" s="2"/>
      <c r="C108" s="2"/>
      <c r="D108" s="2">
        <v>1</v>
      </c>
      <c r="E108" s="2">
        <f t="shared" si="2"/>
        <v>1</v>
      </c>
      <c r="F108" s="22"/>
      <c r="G108" s="7">
        <f t="shared" si="3"/>
        <v>0</v>
      </c>
    </row>
    <row r="109" spans="1:7" ht="15">
      <c r="A109" s="3" t="s">
        <v>104</v>
      </c>
      <c r="B109" s="2"/>
      <c r="C109" s="2"/>
      <c r="D109" s="2">
        <v>2</v>
      </c>
      <c r="E109" s="2">
        <f t="shared" si="2"/>
        <v>2</v>
      </c>
      <c r="F109" s="22"/>
      <c r="G109" s="7">
        <f t="shared" si="3"/>
        <v>0</v>
      </c>
    </row>
    <row r="110" spans="1:7" ht="15">
      <c r="A110" s="3" t="s">
        <v>105</v>
      </c>
      <c r="B110" s="2"/>
      <c r="C110" s="2"/>
      <c r="D110" s="2">
        <v>3</v>
      </c>
      <c r="E110" s="2">
        <f t="shared" si="2"/>
        <v>3</v>
      </c>
      <c r="F110" s="22"/>
      <c r="G110" s="7">
        <f t="shared" si="3"/>
        <v>0</v>
      </c>
    </row>
    <row r="111" spans="1:7" ht="15">
      <c r="A111" s="3" t="s">
        <v>106</v>
      </c>
      <c r="B111" s="2"/>
      <c r="C111" s="2"/>
      <c r="D111" s="2">
        <v>3</v>
      </c>
      <c r="E111" s="2">
        <f t="shared" si="2"/>
        <v>3</v>
      </c>
      <c r="F111" s="22"/>
      <c r="G111" s="7">
        <f t="shared" si="3"/>
        <v>0</v>
      </c>
    </row>
    <row r="112" spans="1:7" ht="15">
      <c r="A112" s="3" t="s">
        <v>101</v>
      </c>
      <c r="B112" s="2"/>
      <c r="C112" s="2"/>
      <c r="D112" s="2">
        <v>20</v>
      </c>
      <c r="E112" s="2">
        <f t="shared" si="2"/>
        <v>20</v>
      </c>
      <c r="F112" s="22"/>
      <c r="G112" s="7">
        <f t="shared" si="3"/>
        <v>0</v>
      </c>
    </row>
    <row r="113" spans="1:7" ht="15">
      <c r="A113" s="3" t="s">
        <v>102</v>
      </c>
      <c r="B113" s="2"/>
      <c r="C113" s="2"/>
      <c r="D113" s="2">
        <v>2</v>
      </c>
      <c r="E113" s="2">
        <f t="shared" si="2"/>
        <v>2</v>
      </c>
      <c r="F113" s="22"/>
      <c r="G113" s="7">
        <f t="shared" si="3"/>
        <v>0</v>
      </c>
    </row>
    <row r="114" spans="1:7" ht="15">
      <c r="A114" s="3" t="s">
        <v>17</v>
      </c>
      <c r="B114" s="2"/>
      <c r="C114" s="2"/>
      <c r="D114" s="2">
        <v>2</v>
      </c>
      <c r="E114" s="2">
        <f t="shared" si="2"/>
        <v>2</v>
      </c>
      <c r="F114" s="22"/>
      <c r="G114" s="7">
        <f t="shared" si="3"/>
        <v>0</v>
      </c>
    </row>
    <row r="115" spans="1:7" ht="15">
      <c r="A115" s="3" t="s">
        <v>18</v>
      </c>
      <c r="B115" s="2"/>
      <c r="C115" s="2"/>
      <c r="D115" s="2">
        <v>2</v>
      </c>
      <c r="E115" s="2">
        <f t="shared" si="2"/>
        <v>2</v>
      </c>
      <c r="F115" s="22"/>
      <c r="G115" s="7">
        <f t="shared" si="3"/>
        <v>0</v>
      </c>
    </row>
    <row r="116" spans="1:7" ht="15">
      <c r="A116" s="3" t="s">
        <v>19</v>
      </c>
      <c r="B116" s="2"/>
      <c r="C116" s="2"/>
      <c r="D116" s="2">
        <v>2</v>
      </c>
      <c r="E116" s="2">
        <f t="shared" si="2"/>
        <v>2</v>
      </c>
      <c r="F116" s="22"/>
      <c r="G116" s="7">
        <f t="shared" si="3"/>
        <v>0</v>
      </c>
    </row>
    <row r="117" spans="1:7" ht="15">
      <c r="A117" s="3" t="s">
        <v>20</v>
      </c>
      <c r="B117" s="2"/>
      <c r="C117" s="2"/>
      <c r="D117" s="2">
        <v>2</v>
      </c>
      <c r="E117" s="2">
        <f t="shared" si="2"/>
        <v>2</v>
      </c>
      <c r="F117" s="22"/>
      <c r="G117" s="7">
        <f t="shared" si="3"/>
        <v>0</v>
      </c>
    </row>
    <row r="118" spans="1:7" ht="15">
      <c r="A118" s="3" t="s">
        <v>21</v>
      </c>
      <c r="B118" s="2"/>
      <c r="C118" s="2"/>
      <c r="D118" s="2">
        <v>2</v>
      </c>
      <c r="E118" s="2">
        <f t="shared" si="2"/>
        <v>2</v>
      </c>
      <c r="F118" s="22"/>
      <c r="G118" s="7">
        <f t="shared" si="3"/>
        <v>0</v>
      </c>
    </row>
    <row r="119" spans="1:7" ht="15">
      <c r="A119" s="3" t="s">
        <v>22</v>
      </c>
      <c r="B119" s="2"/>
      <c r="C119" s="2"/>
      <c r="D119" s="2">
        <v>2</v>
      </c>
      <c r="E119" s="2">
        <f t="shared" si="2"/>
        <v>2</v>
      </c>
      <c r="F119" s="22"/>
      <c r="G119" s="7">
        <f t="shared" si="3"/>
        <v>0</v>
      </c>
    </row>
    <row r="120" spans="1:7" ht="15">
      <c r="A120" s="16" t="s">
        <v>171</v>
      </c>
      <c r="B120" s="2"/>
      <c r="C120" s="2"/>
      <c r="D120" s="2">
        <v>4</v>
      </c>
      <c r="E120" s="2">
        <f t="shared" si="2"/>
        <v>4</v>
      </c>
      <c r="F120" s="22"/>
      <c r="G120" s="7">
        <f t="shared" si="3"/>
        <v>0</v>
      </c>
    </row>
    <row r="121" spans="1:7" ht="15">
      <c r="A121" s="3" t="s">
        <v>23</v>
      </c>
      <c r="B121" s="2"/>
      <c r="C121" s="2"/>
      <c r="D121" s="2">
        <v>1</v>
      </c>
      <c r="E121" s="2">
        <f t="shared" si="2"/>
        <v>1</v>
      </c>
      <c r="F121" s="22"/>
      <c r="G121" s="7">
        <f t="shared" si="3"/>
        <v>0</v>
      </c>
    </row>
    <row r="122" spans="1:7" ht="15">
      <c r="A122" s="3" t="s">
        <v>24</v>
      </c>
      <c r="B122" s="2"/>
      <c r="C122" s="2"/>
      <c r="D122" s="2">
        <v>5</v>
      </c>
      <c r="E122" s="2">
        <f aca="true" t="shared" si="4" ref="E122:E174">B122+C122+D122</f>
        <v>5</v>
      </c>
      <c r="F122" s="22"/>
      <c r="G122" s="7">
        <f aca="true" t="shared" si="5" ref="G122:G174">E122*F122</f>
        <v>0</v>
      </c>
    </row>
    <row r="123" spans="1:7" ht="15">
      <c r="A123" s="3" t="s">
        <v>25</v>
      </c>
      <c r="B123" s="2"/>
      <c r="C123" s="2"/>
      <c r="D123" s="2">
        <v>5</v>
      </c>
      <c r="E123" s="2">
        <f t="shared" si="4"/>
        <v>5</v>
      </c>
      <c r="F123" s="22"/>
      <c r="G123" s="7">
        <f t="shared" si="5"/>
        <v>0</v>
      </c>
    </row>
    <row r="124" spans="1:7" ht="15">
      <c r="A124" s="3" t="s">
        <v>26</v>
      </c>
      <c r="B124" s="2"/>
      <c r="C124" s="2"/>
      <c r="D124" s="2">
        <v>15</v>
      </c>
      <c r="E124" s="2">
        <f t="shared" si="4"/>
        <v>15</v>
      </c>
      <c r="F124" s="22"/>
      <c r="G124" s="7">
        <f t="shared" si="5"/>
        <v>0</v>
      </c>
    </row>
    <row r="125" spans="1:7" ht="15">
      <c r="A125" s="3" t="s">
        <v>27</v>
      </c>
      <c r="B125" s="2"/>
      <c r="C125" s="2"/>
      <c r="D125" s="2">
        <v>15</v>
      </c>
      <c r="E125" s="2">
        <f t="shared" si="4"/>
        <v>15</v>
      </c>
      <c r="F125" s="22"/>
      <c r="G125" s="7">
        <f t="shared" si="5"/>
        <v>0</v>
      </c>
    </row>
    <row r="126" spans="1:7" ht="15">
      <c r="A126" s="3" t="s">
        <v>28</v>
      </c>
      <c r="B126" s="2"/>
      <c r="C126" s="2"/>
      <c r="D126" s="2">
        <v>3</v>
      </c>
      <c r="E126" s="2">
        <f t="shared" si="4"/>
        <v>3</v>
      </c>
      <c r="F126" s="22"/>
      <c r="G126" s="7">
        <f t="shared" si="5"/>
        <v>0</v>
      </c>
    </row>
    <row r="127" spans="1:7" ht="15">
      <c r="A127" s="3" t="s">
        <v>29</v>
      </c>
      <c r="B127" s="2"/>
      <c r="C127" s="2"/>
      <c r="D127" s="2">
        <v>3</v>
      </c>
      <c r="E127" s="2">
        <f t="shared" si="4"/>
        <v>3</v>
      </c>
      <c r="F127" s="22"/>
      <c r="G127" s="7">
        <f t="shared" si="5"/>
        <v>0</v>
      </c>
    </row>
    <row r="128" spans="1:7" ht="15">
      <c r="A128" s="3" t="s">
        <v>30</v>
      </c>
      <c r="B128" s="2"/>
      <c r="C128" s="2"/>
      <c r="D128" s="2">
        <v>3</v>
      </c>
      <c r="E128" s="2">
        <f t="shared" si="4"/>
        <v>3</v>
      </c>
      <c r="F128" s="22"/>
      <c r="G128" s="7">
        <f t="shared" si="5"/>
        <v>0</v>
      </c>
    </row>
    <row r="129" spans="1:7" ht="15">
      <c r="A129" s="3" t="s">
        <v>31</v>
      </c>
      <c r="B129" s="2"/>
      <c r="C129" s="2">
        <v>5</v>
      </c>
      <c r="D129" s="2">
        <v>5</v>
      </c>
      <c r="E129" s="2">
        <f t="shared" si="4"/>
        <v>10</v>
      </c>
      <c r="F129" s="22"/>
      <c r="G129" s="7">
        <f t="shared" si="5"/>
        <v>0</v>
      </c>
    </row>
    <row r="130" spans="1:7" ht="15">
      <c r="A130" s="3" t="s">
        <v>32</v>
      </c>
      <c r="B130" s="2"/>
      <c r="C130" s="2"/>
      <c r="D130" s="2">
        <v>5</v>
      </c>
      <c r="E130" s="2">
        <f t="shared" si="4"/>
        <v>5</v>
      </c>
      <c r="F130" s="22"/>
      <c r="G130" s="7">
        <f t="shared" si="5"/>
        <v>0</v>
      </c>
    </row>
    <row r="131" spans="1:7" ht="15">
      <c r="A131" s="3" t="s">
        <v>33</v>
      </c>
      <c r="B131" s="2"/>
      <c r="C131" s="2"/>
      <c r="D131" s="2">
        <v>5</v>
      </c>
      <c r="E131" s="2">
        <f t="shared" si="4"/>
        <v>5</v>
      </c>
      <c r="F131" s="22"/>
      <c r="G131" s="7">
        <f t="shared" si="5"/>
        <v>0</v>
      </c>
    </row>
    <row r="132" spans="1:7" ht="15">
      <c r="A132" s="3" t="s">
        <v>34</v>
      </c>
      <c r="B132" s="2"/>
      <c r="C132" s="2"/>
      <c r="D132" s="2">
        <v>5</v>
      </c>
      <c r="E132" s="2">
        <f t="shared" si="4"/>
        <v>5</v>
      </c>
      <c r="F132" s="22"/>
      <c r="G132" s="7">
        <f t="shared" si="5"/>
        <v>0</v>
      </c>
    </row>
    <row r="133" spans="1:7" ht="15">
      <c r="A133" s="3" t="s">
        <v>35</v>
      </c>
      <c r="B133" s="2"/>
      <c r="C133" s="2"/>
      <c r="D133" s="2">
        <v>2</v>
      </c>
      <c r="E133" s="2">
        <f t="shared" si="4"/>
        <v>2</v>
      </c>
      <c r="F133" s="22"/>
      <c r="G133" s="7">
        <f t="shared" si="5"/>
        <v>0</v>
      </c>
    </row>
    <row r="134" spans="1:7" ht="15">
      <c r="A134" s="3" t="s">
        <v>36</v>
      </c>
      <c r="B134" s="2"/>
      <c r="C134" s="2"/>
      <c r="D134" s="2">
        <v>2</v>
      </c>
      <c r="E134" s="2">
        <f t="shared" si="4"/>
        <v>2</v>
      </c>
      <c r="F134" s="22"/>
      <c r="G134" s="7">
        <f t="shared" si="5"/>
        <v>0</v>
      </c>
    </row>
    <row r="135" spans="1:7" ht="15">
      <c r="A135" s="3" t="s">
        <v>37</v>
      </c>
      <c r="B135" s="2"/>
      <c r="C135" s="2"/>
      <c r="D135" s="2">
        <v>2</v>
      </c>
      <c r="E135" s="2">
        <f t="shared" si="4"/>
        <v>2</v>
      </c>
      <c r="F135" s="22"/>
      <c r="G135" s="7">
        <f t="shared" si="5"/>
        <v>0</v>
      </c>
    </row>
    <row r="136" spans="1:7" ht="15">
      <c r="A136" s="3" t="s">
        <v>38</v>
      </c>
      <c r="B136" s="2"/>
      <c r="C136" s="2"/>
      <c r="D136" s="2">
        <v>2</v>
      </c>
      <c r="E136" s="2">
        <f t="shared" si="4"/>
        <v>2</v>
      </c>
      <c r="F136" s="22"/>
      <c r="G136" s="7">
        <f t="shared" si="5"/>
        <v>0</v>
      </c>
    </row>
    <row r="137" spans="1:7" ht="15">
      <c r="A137" s="3" t="s">
        <v>39</v>
      </c>
      <c r="B137" s="2"/>
      <c r="C137" s="2"/>
      <c r="D137" s="2">
        <v>4</v>
      </c>
      <c r="E137" s="2">
        <f t="shared" si="4"/>
        <v>4</v>
      </c>
      <c r="F137" s="22"/>
      <c r="G137" s="7">
        <f t="shared" si="5"/>
        <v>0</v>
      </c>
    </row>
    <row r="138" spans="1:7" ht="15">
      <c r="A138" s="3" t="s">
        <v>40</v>
      </c>
      <c r="B138" s="2"/>
      <c r="C138" s="2"/>
      <c r="D138" s="2">
        <v>4</v>
      </c>
      <c r="E138" s="2">
        <f t="shared" si="4"/>
        <v>4</v>
      </c>
      <c r="F138" s="22"/>
      <c r="G138" s="7">
        <f t="shared" si="5"/>
        <v>0</v>
      </c>
    </row>
    <row r="139" spans="1:7" ht="15">
      <c r="A139" s="3" t="s">
        <v>41</v>
      </c>
      <c r="B139" s="2"/>
      <c r="C139" s="2"/>
      <c r="D139" s="2">
        <v>2</v>
      </c>
      <c r="E139" s="2">
        <f t="shared" si="4"/>
        <v>2</v>
      </c>
      <c r="F139" s="22"/>
      <c r="G139" s="7">
        <f t="shared" si="5"/>
        <v>0</v>
      </c>
    </row>
    <row r="140" spans="1:7" ht="15">
      <c r="A140" s="3" t="s">
        <v>42</v>
      </c>
      <c r="B140" s="2"/>
      <c r="C140" s="2"/>
      <c r="D140" s="2">
        <v>5</v>
      </c>
      <c r="E140" s="2">
        <f t="shared" si="4"/>
        <v>5</v>
      </c>
      <c r="F140" s="22"/>
      <c r="G140" s="7">
        <f t="shared" si="5"/>
        <v>0</v>
      </c>
    </row>
    <row r="141" spans="1:7" ht="15">
      <c r="A141" s="3" t="s">
        <v>43</v>
      </c>
      <c r="B141" s="2"/>
      <c r="C141" s="2"/>
      <c r="D141" s="2">
        <v>5</v>
      </c>
      <c r="E141" s="2">
        <f t="shared" si="4"/>
        <v>5</v>
      </c>
      <c r="F141" s="22"/>
      <c r="G141" s="7">
        <f t="shared" si="5"/>
        <v>0</v>
      </c>
    </row>
    <row r="142" spans="1:7" ht="15">
      <c r="A142" s="3" t="s">
        <v>44</v>
      </c>
      <c r="B142" s="2"/>
      <c r="C142" s="2"/>
      <c r="D142" s="2">
        <v>5</v>
      </c>
      <c r="E142" s="2">
        <f t="shared" si="4"/>
        <v>5</v>
      </c>
      <c r="F142" s="22"/>
      <c r="G142" s="7">
        <f t="shared" si="5"/>
        <v>0</v>
      </c>
    </row>
    <row r="143" spans="1:7" ht="15">
      <c r="A143" s="16" t="s">
        <v>172</v>
      </c>
      <c r="B143" s="2"/>
      <c r="C143" s="2"/>
      <c r="D143" s="2">
        <v>20</v>
      </c>
      <c r="E143" s="2">
        <f t="shared" si="4"/>
        <v>20</v>
      </c>
      <c r="F143" s="22"/>
      <c r="G143" s="7">
        <f t="shared" si="5"/>
        <v>0</v>
      </c>
    </row>
    <row r="144" spans="1:7" ht="15">
      <c r="A144" s="3" t="s">
        <v>45</v>
      </c>
      <c r="B144" s="2"/>
      <c r="C144" s="2"/>
      <c r="D144" s="2">
        <v>2</v>
      </c>
      <c r="E144" s="2">
        <f t="shared" si="4"/>
        <v>2</v>
      </c>
      <c r="F144" s="22"/>
      <c r="G144" s="7">
        <f t="shared" si="5"/>
        <v>0</v>
      </c>
    </row>
    <row r="145" spans="1:7" ht="15">
      <c r="A145" s="3" t="s">
        <v>164</v>
      </c>
      <c r="B145" s="2"/>
      <c r="C145" s="2"/>
      <c r="D145" s="2">
        <v>5</v>
      </c>
      <c r="E145" s="2">
        <f t="shared" si="4"/>
        <v>5</v>
      </c>
      <c r="F145" s="22"/>
      <c r="G145" s="7">
        <f t="shared" si="5"/>
        <v>0</v>
      </c>
    </row>
    <row r="146" spans="1:7" ht="15">
      <c r="A146" s="3" t="s">
        <v>46</v>
      </c>
      <c r="B146" s="2"/>
      <c r="C146" s="2"/>
      <c r="D146" s="2">
        <v>2</v>
      </c>
      <c r="E146" s="2">
        <f t="shared" si="4"/>
        <v>2</v>
      </c>
      <c r="F146" s="22"/>
      <c r="G146" s="7">
        <f t="shared" si="5"/>
        <v>0</v>
      </c>
    </row>
    <row r="147" spans="1:7" ht="15">
      <c r="A147" s="3" t="s">
        <v>47</v>
      </c>
      <c r="B147" s="2"/>
      <c r="C147" s="2"/>
      <c r="D147" s="2">
        <v>2</v>
      </c>
      <c r="E147" s="2">
        <f t="shared" si="4"/>
        <v>2</v>
      </c>
      <c r="F147" s="22"/>
      <c r="G147" s="7">
        <f t="shared" si="5"/>
        <v>0</v>
      </c>
    </row>
    <row r="148" spans="1:7" ht="15">
      <c r="A148" s="3" t="s">
        <v>48</v>
      </c>
      <c r="B148" s="2"/>
      <c r="C148" s="2"/>
      <c r="D148" s="2">
        <v>1</v>
      </c>
      <c r="E148" s="2">
        <f t="shared" si="4"/>
        <v>1</v>
      </c>
      <c r="F148" s="22"/>
      <c r="G148" s="7">
        <f t="shared" si="5"/>
        <v>0</v>
      </c>
    </row>
    <row r="149" spans="1:7" ht="15">
      <c r="A149" s="3" t="s">
        <v>49</v>
      </c>
      <c r="B149" s="2"/>
      <c r="C149" s="2"/>
      <c r="D149" s="2">
        <v>2</v>
      </c>
      <c r="E149" s="2">
        <f t="shared" si="4"/>
        <v>2</v>
      </c>
      <c r="F149" s="22"/>
      <c r="G149" s="7">
        <f t="shared" si="5"/>
        <v>0</v>
      </c>
    </row>
    <row r="150" spans="1:7" ht="15">
      <c r="A150" s="3" t="s">
        <v>50</v>
      </c>
      <c r="B150" s="2"/>
      <c r="C150" s="2"/>
      <c r="D150" s="2">
        <v>2</v>
      </c>
      <c r="E150" s="2">
        <f t="shared" si="4"/>
        <v>2</v>
      </c>
      <c r="F150" s="22"/>
      <c r="G150" s="7">
        <f t="shared" si="5"/>
        <v>0</v>
      </c>
    </row>
    <row r="151" spans="1:7" ht="15">
      <c r="A151" s="3" t="s">
        <v>51</v>
      </c>
      <c r="B151" s="2"/>
      <c r="C151" s="2"/>
      <c r="D151" s="2">
        <v>2</v>
      </c>
      <c r="E151" s="2">
        <f t="shared" si="4"/>
        <v>2</v>
      </c>
      <c r="F151" s="22"/>
      <c r="G151" s="7">
        <f t="shared" si="5"/>
        <v>0</v>
      </c>
    </row>
    <row r="152" spans="1:7" ht="15">
      <c r="A152" s="3" t="s">
        <v>52</v>
      </c>
      <c r="B152" s="2"/>
      <c r="C152" s="2"/>
      <c r="D152" s="2">
        <v>5</v>
      </c>
      <c r="E152" s="2">
        <f t="shared" si="4"/>
        <v>5</v>
      </c>
      <c r="F152" s="22"/>
      <c r="G152" s="7">
        <f t="shared" si="5"/>
        <v>0</v>
      </c>
    </row>
    <row r="153" spans="1:7" ht="15">
      <c r="A153" s="16" t="s">
        <v>173</v>
      </c>
      <c r="B153" s="2"/>
      <c r="C153" s="2"/>
      <c r="D153" s="2">
        <v>5</v>
      </c>
      <c r="E153" s="2">
        <f t="shared" si="4"/>
        <v>5</v>
      </c>
      <c r="F153" s="22"/>
      <c r="G153" s="7">
        <f t="shared" si="5"/>
        <v>0</v>
      </c>
    </row>
    <row r="154" spans="1:7" ht="15">
      <c r="A154" s="3" t="s">
        <v>53</v>
      </c>
      <c r="B154" s="2"/>
      <c r="C154" s="2"/>
      <c r="D154" s="2">
        <v>4</v>
      </c>
      <c r="E154" s="2">
        <f t="shared" si="4"/>
        <v>4</v>
      </c>
      <c r="F154" s="22"/>
      <c r="G154" s="7">
        <f t="shared" si="5"/>
        <v>0</v>
      </c>
    </row>
    <row r="155" spans="1:7" ht="15">
      <c r="A155" s="3" t="s">
        <v>54</v>
      </c>
      <c r="B155" s="2"/>
      <c r="C155" s="2"/>
      <c r="D155" s="2">
        <v>2</v>
      </c>
      <c r="E155" s="2">
        <f t="shared" si="4"/>
        <v>2</v>
      </c>
      <c r="F155" s="22"/>
      <c r="G155" s="7">
        <f t="shared" si="5"/>
        <v>0</v>
      </c>
    </row>
    <row r="156" spans="1:7" ht="15">
      <c r="A156" s="3" t="s">
        <v>55</v>
      </c>
      <c r="B156" s="2"/>
      <c r="C156" s="2"/>
      <c r="D156" s="2">
        <v>4</v>
      </c>
      <c r="E156" s="2">
        <f t="shared" si="4"/>
        <v>4</v>
      </c>
      <c r="F156" s="22"/>
      <c r="G156" s="7">
        <f t="shared" si="5"/>
        <v>0</v>
      </c>
    </row>
    <row r="157" spans="1:7" ht="15">
      <c r="A157" s="3" t="s">
        <v>56</v>
      </c>
      <c r="B157" s="2"/>
      <c r="C157" s="2"/>
      <c r="D157" s="2">
        <v>1</v>
      </c>
      <c r="E157" s="2">
        <f t="shared" si="4"/>
        <v>1</v>
      </c>
      <c r="F157" s="22"/>
      <c r="G157" s="7">
        <f t="shared" si="5"/>
        <v>0</v>
      </c>
    </row>
    <row r="158" spans="1:7" ht="15">
      <c r="A158" s="16" t="s">
        <v>174</v>
      </c>
      <c r="B158" s="2"/>
      <c r="C158" s="2"/>
      <c r="D158" s="2">
        <v>5</v>
      </c>
      <c r="E158" s="2">
        <f t="shared" si="4"/>
        <v>5</v>
      </c>
      <c r="F158" s="22"/>
      <c r="G158" s="7">
        <f t="shared" si="5"/>
        <v>0</v>
      </c>
    </row>
    <row r="159" spans="1:7" ht="15">
      <c r="A159" s="16" t="s">
        <v>175</v>
      </c>
      <c r="B159" s="2"/>
      <c r="C159" s="2"/>
      <c r="D159" s="2">
        <v>2</v>
      </c>
      <c r="E159" s="2">
        <f t="shared" si="4"/>
        <v>2</v>
      </c>
      <c r="F159" s="22"/>
      <c r="G159" s="7">
        <f t="shared" si="5"/>
        <v>0</v>
      </c>
    </row>
    <row r="160" spans="1:7" ht="15">
      <c r="A160" s="16" t="s">
        <v>176</v>
      </c>
      <c r="B160" s="2"/>
      <c r="C160" s="2"/>
      <c r="D160" s="2">
        <v>2</v>
      </c>
      <c r="E160" s="2">
        <f t="shared" si="4"/>
        <v>2</v>
      </c>
      <c r="F160" s="22"/>
      <c r="G160" s="7">
        <f t="shared" si="5"/>
        <v>0</v>
      </c>
    </row>
    <row r="161" spans="1:7" ht="15">
      <c r="A161" s="3" t="s">
        <v>57</v>
      </c>
      <c r="B161" s="2"/>
      <c r="C161" s="2"/>
      <c r="D161" s="2">
        <v>5</v>
      </c>
      <c r="E161" s="2">
        <f t="shared" si="4"/>
        <v>5</v>
      </c>
      <c r="F161" s="22"/>
      <c r="G161" s="7">
        <f t="shared" si="5"/>
        <v>0</v>
      </c>
    </row>
    <row r="162" spans="1:7" ht="15">
      <c r="A162" s="3" t="s">
        <v>58</v>
      </c>
      <c r="B162" s="2"/>
      <c r="C162" s="2"/>
      <c r="D162" s="2">
        <v>5</v>
      </c>
      <c r="E162" s="2">
        <f t="shared" si="4"/>
        <v>5</v>
      </c>
      <c r="F162" s="22"/>
      <c r="G162" s="7">
        <f t="shared" si="5"/>
        <v>0</v>
      </c>
    </row>
    <row r="163" spans="1:7" ht="15">
      <c r="A163" s="3" t="s">
        <v>157</v>
      </c>
      <c r="B163" s="2"/>
      <c r="C163" s="2"/>
      <c r="D163" s="2">
        <v>5</v>
      </c>
      <c r="E163" s="2">
        <f t="shared" si="4"/>
        <v>5</v>
      </c>
      <c r="F163" s="22"/>
      <c r="G163" s="7">
        <f t="shared" si="5"/>
        <v>0</v>
      </c>
    </row>
    <row r="164" spans="1:7" ht="15">
      <c r="A164" s="3" t="s">
        <v>158</v>
      </c>
      <c r="B164" s="2"/>
      <c r="C164" s="2"/>
      <c r="D164" s="2">
        <v>5</v>
      </c>
      <c r="E164" s="2">
        <f t="shared" si="4"/>
        <v>5</v>
      </c>
      <c r="F164" s="22"/>
      <c r="G164" s="7">
        <f t="shared" si="5"/>
        <v>0</v>
      </c>
    </row>
    <row r="165" spans="1:7" ht="15">
      <c r="A165" s="3" t="s">
        <v>159</v>
      </c>
      <c r="B165" s="2"/>
      <c r="C165" s="2"/>
      <c r="D165" s="2">
        <v>5</v>
      </c>
      <c r="E165" s="2">
        <f t="shared" si="4"/>
        <v>5</v>
      </c>
      <c r="F165" s="22"/>
      <c r="G165" s="7">
        <f t="shared" si="5"/>
        <v>0</v>
      </c>
    </row>
    <row r="166" spans="1:7" ht="15">
      <c r="A166" s="3" t="s">
        <v>160</v>
      </c>
      <c r="B166" s="2"/>
      <c r="C166" s="2"/>
      <c r="D166" s="2">
        <v>3</v>
      </c>
      <c r="E166" s="2">
        <f t="shared" si="4"/>
        <v>3</v>
      </c>
      <c r="F166" s="22"/>
      <c r="G166" s="7">
        <f t="shared" si="5"/>
        <v>0</v>
      </c>
    </row>
    <row r="167" spans="1:7" ht="15">
      <c r="A167" s="16" t="s">
        <v>177</v>
      </c>
      <c r="B167" s="2"/>
      <c r="C167" s="2"/>
      <c r="D167" s="2">
        <v>2</v>
      </c>
      <c r="E167" s="2">
        <f t="shared" si="4"/>
        <v>2</v>
      </c>
      <c r="F167" s="22"/>
      <c r="G167" s="7">
        <f t="shared" si="5"/>
        <v>0</v>
      </c>
    </row>
    <row r="168" spans="1:7" ht="15">
      <c r="A168" s="3" t="s">
        <v>161</v>
      </c>
      <c r="B168" s="2"/>
      <c r="C168" s="2"/>
      <c r="D168" s="2">
        <v>2</v>
      </c>
      <c r="E168" s="2">
        <f t="shared" si="4"/>
        <v>2</v>
      </c>
      <c r="F168" s="22"/>
      <c r="G168" s="7">
        <f t="shared" si="5"/>
        <v>0</v>
      </c>
    </row>
    <row r="169" spans="1:7" ht="15">
      <c r="A169" s="3" t="s">
        <v>162</v>
      </c>
      <c r="B169" s="2"/>
      <c r="C169" s="2"/>
      <c r="D169" s="2">
        <v>20</v>
      </c>
      <c r="E169" s="2">
        <f t="shared" si="4"/>
        <v>20</v>
      </c>
      <c r="F169" s="22"/>
      <c r="G169" s="7">
        <f t="shared" si="5"/>
        <v>0</v>
      </c>
    </row>
    <row r="170" spans="1:7" ht="15">
      <c r="A170" s="3" t="s">
        <v>59</v>
      </c>
      <c r="B170" s="2"/>
      <c r="C170" s="2"/>
      <c r="D170" s="2">
        <v>5</v>
      </c>
      <c r="E170" s="2">
        <f t="shared" si="4"/>
        <v>5</v>
      </c>
      <c r="F170" s="22"/>
      <c r="G170" s="7">
        <f t="shared" si="5"/>
        <v>0</v>
      </c>
    </row>
    <row r="171" spans="1:7" ht="15">
      <c r="A171" s="3" t="s">
        <v>60</v>
      </c>
      <c r="B171" s="2"/>
      <c r="C171" s="2"/>
      <c r="D171" s="2">
        <v>3</v>
      </c>
      <c r="E171" s="2">
        <f t="shared" si="4"/>
        <v>3</v>
      </c>
      <c r="F171" s="22"/>
      <c r="G171" s="7">
        <f t="shared" si="5"/>
        <v>0</v>
      </c>
    </row>
    <row r="172" spans="1:7" ht="15">
      <c r="A172" s="3" t="s">
        <v>61</v>
      </c>
      <c r="B172" s="2"/>
      <c r="C172" s="2"/>
      <c r="D172" s="2">
        <v>5</v>
      </c>
      <c r="E172" s="2">
        <f t="shared" si="4"/>
        <v>5</v>
      </c>
      <c r="F172" s="22"/>
      <c r="G172" s="7">
        <f t="shared" si="5"/>
        <v>0</v>
      </c>
    </row>
    <row r="173" spans="1:7" ht="15">
      <c r="A173" s="3" t="s">
        <v>62</v>
      </c>
      <c r="B173" s="2"/>
      <c r="C173" s="2"/>
      <c r="D173" s="2">
        <v>5</v>
      </c>
      <c r="E173" s="2">
        <f t="shared" si="4"/>
        <v>5</v>
      </c>
      <c r="F173" s="22"/>
      <c r="G173" s="7">
        <f t="shared" si="5"/>
        <v>0</v>
      </c>
    </row>
    <row r="174" spans="1:7" ht="15.75" thickBot="1">
      <c r="A174" s="3" t="s">
        <v>63</v>
      </c>
      <c r="B174" s="2"/>
      <c r="C174" s="2"/>
      <c r="D174" s="2">
        <v>5</v>
      </c>
      <c r="E174" s="2">
        <f t="shared" si="4"/>
        <v>5</v>
      </c>
      <c r="F174" s="22"/>
      <c r="G174" s="7">
        <f t="shared" si="5"/>
        <v>0</v>
      </c>
    </row>
    <row r="175" spans="1:7" ht="16.5" thickBot="1">
      <c r="A175" s="12" t="s">
        <v>67</v>
      </c>
      <c r="B175" s="18">
        <f>SUM(G5:G174)</f>
        <v>0</v>
      </c>
      <c r="C175" s="18"/>
      <c r="D175" s="18"/>
      <c r="E175" s="18"/>
      <c r="F175" s="18"/>
      <c r="G175" s="19"/>
    </row>
    <row r="178" spans="1:7" ht="51">
      <c r="A178" s="9" t="s">
        <v>70</v>
      </c>
      <c r="B178" s="10" t="s">
        <v>0</v>
      </c>
      <c r="C178" s="10" t="s">
        <v>1</v>
      </c>
      <c r="D178" s="10" t="s">
        <v>10</v>
      </c>
      <c r="E178" s="11" t="s">
        <v>64</v>
      </c>
      <c r="F178" s="11" t="s">
        <v>65</v>
      </c>
      <c r="G178" s="11" t="s">
        <v>66</v>
      </c>
    </row>
    <row r="179" spans="1:7" ht="15">
      <c r="A179" s="3" t="s">
        <v>187</v>
      </c>
      <c r="B179" s="1">
        <v>1</v>
      </c>
      <c r="C179" s="1"/>
      <c r="D179" s="1">
        <v>1</v>
      </c>
      <c r="E179" s="2">
        <f>B179+C179+D179</f>
        <v>2</v>
      </c>
      <c r="F179" s="22"/>
      <c r="G179" s="7">
        <f>E179*F179</f>
        <v>0</v>
      </c>
    </row>
    <row r="180" spans="1:7" ht="15">
      <c r="A180" s="3" t="s">
        <v>186</v>
      </c>
      <c r="B180" s="1">
        <v>2</v>
      </c>
      <c r="C180" s="1">
        <v>1</v>
      </c>
      <c r="D180" s="1">
        <v>1</v>
      </c>
      <c r="E180" s="2">
        <f>B180+C180+D180</f>
        <v>4</v>
      </c>
      <c r="F180" s="22"/>
      <c r="G180" s="7">
        <f>E180*F180</f>
        <v>0</v>
      </c>
    </row>
    <row r="181" spans="1:7" ht="15">
      <c r="A181" s="1" t="s">
        <v>188</v>
      </c>
      <c r="B181" s="1">
        <v>1</v>
      </c>
      <c r="C181" s="1"/>
      <c r="D181" s="1">
        <v>1</v>
      </c>
      <c r="E181" s="2">
        <f aca="true" t="shared" si="6" ref="E181:E187">B181+C181+D181</f>
        <v>2</v>
      </c>
      <c r="F181" s="23"/>
      <c r="G181" s="7">
        <f aca="true" t="shared" si="7" ref="G181:G187">E181*F181</f>
        <v>0</v>
      </c>
    </row>
    <row r="182" spans="1:7" ht="15">
      <c r="A182" s="1" t="s">
        <v>189</v>
      </c>
      <c r="B182" s="1">
        <v>1</v>
      </c>
      <c r="C182" s="1"/>
      <c r="D182" s="1"/>
      <c r="E182" s="2">
        <f t="shared" si="6"/>
        <v>1</v>
      </c>
      <c r="F182" s="23"/>
      <c r="G182" s="7">
        <f t="shared" si="7"/>
        <v>0</v>
      </c>
    </row>
    <row r="183" spans="1:7" ht="15">
      <c r="A183" s="15" t="s">
        <v>109</v>
      </c>
      <c r="B183" s="1">
        <v>1</v>
      </c>
      <c r="C183" s="1">
        <v>2</v>
      </c>
      <c r="D183" s="1">
        <v>3</v>
      </c>
      <c r="E183" s="2">
        <f t="shared" si="6"/>
        <v>6</v>
      </c>
      <c r="F183" s="23"/>
      <c r="G183" s="7">
        <f t="shared" si="7"/>
        <v>0</v>
      </c>
    </row>
    <row r="184" spans="1:7" ht="15">
      <c r="A184" s="3" t="s">
        <v>110</v>
      </c>
      <c r="B184" s="1">
        <v>1</v>
      </c>
      <c r="C184" s="1"/>
      <c r="D184" s="1">
        <v>1</v>
      </c>
      <c r="E184" s="2">
        <f t="shared" si="6"/>
        <v>2</v>
      </c>
      <c r="F184" s="23"/>
      <c r="G184" s="7">
        <f t="shared" si="7"/>
        <v>0</v>
      </c>
    </row>
    <row r="185" spans="1:7" ht="15">
      <c r="A185" s="15" t="s">
        <v>111</v>
      </c>
      <c r="B185" s="1">
        <v>2</v>
      </c>
      <c r="C185" s="1"/>
      <c r="D185" s="1">
        <v>2</v>
      </c>
      <c r="E185" s="2">
        <f t="shared" si="6"/>
        <v>4</v>
      </c>
      <c r="F185" s="23"/>
      <c r="G185" s="7">
        <f t="shared" si="7"/>
        <v>0</v>
      </c>
    </row>
    <row r="186" spans="1:7" ht="25.5" customHeight="1">
      <c r="A186" s="15" t="s">
        <v>112</v>
      </c>
      <c r="B186" s="1"/>
      <c r="C186" s="1"/>
      <c r="D186" s="1">
        <v>1</v>
      </c>
      <c r="E186" s="2">
        <f t="shared" si="6"/>
        <v>1</v>
      </c>
      <c r="F186" s="23"/>
      <c r="G186" s="7">
        <f t="shared" si="7"/>
        <v>0</v>
      </c>
    </row>
    <row r="187" spans="1:7" ht="15.75" thickBot="1">
      <c r="A187" s="4" t="s">
        <v>113</v>
      </c>
      <c r="B187" s="6"/>
      <c r="C187" s="6"/>
      <c r="D187" s="6">
        <v>1</v>
      </c>
      <c r="E187" s="5">
        <f t="shared" si="6"/>
        <v>1</v>
      </c>
      <c r="F187" s="24"/>
      <c r="G187" s="8">
        <f t="shared" si="7"/>
        <v>0</v>
      </c>
    </row>
    <row r="188" spans="1:7" ht="16.5" thickBot="1">
      <c r="A188" s="12" t="s">
        <v>68</v>
      </c>
      <c r="B188" s="18">
        <f>SUM(G20:G187)</f>
        <v>0</v>
      </c>
      <c r="C188" s="18"/>
      <c r="D188" s="18"/>
      <c r="E188" s="18"/>
      <c r="F188" s="18"/>
      <c r="G188" s="19"/>
    </row>
    <row r="190" ht="15.75" thickBot="1"/>
    <row r="191" spans="1:7" ht="19.5" thickBot="1">
      <c r="A191" s="13" t="s">
        <v>69</v>
      </c>
      <c r="B191" s="20">
        <f>B175+B188</f>
        <v>0</v>
      </c>
      <c r="C191" s="20"/>
      <c r="D191" s="20"/>
      <c r="E191" s="20"/>
      <c r="F191" s="20"/>
      <c r="G191" s="21"/>
    </row>
  </sheetData>
  <sheetProtection algorithmName="SHA-512" hashValue="qPI8qAKEF4K5XmXKUzexdAOi3hM6d2ICAk0s0nBnmTzQUut6R8cPM0V2hohxGGzuZbTVbZgd3IYoYAHpTSEHzg==" saltValue="k6FIQeroWH0fuS7xLkxPNw==" spinCount="100000" sheet="1" objects="1" scenarios="1"/>
  <mergeCells count="3">
    <mergeCell ref="B175:G175"/>
    <mergeCell ref="B188:G188"/>
    <mergeCell ref="B191:G191"/>
  </mergeCells>
  <conditionalFormatting sqref="K11">
    <cfRule type="duplicateValues" priority="3" dxfId="0">
      <formula>AND(COUNTIF($K$11:$K$11,K11)&gt;1,NOT(ISBLANK(K11)))</formula>
    </cfRule>
  </conditionalFormatting>
  <conditionalFormatting sqref="A181:A194 A4:A179 A202:A1048576">
    <cfRule type="duplicateValues" priority="2" dxfId="0">
      <formula>AND(COUNTIF($A$181:$A$194,A4)+COUNTIF($A$4:$A$179,A4)+COUNTIF($A$202:$A$1048576,A4)&gt;1,NOT(ISBLANK(A4)))</formula>
    </cfRule>
  </conditionalFormatting>
  <conditionalFormatting sqref="A180">
    <cfRule type="duplicateValues" priority="1" dxfId="0">
      <formula>AND(COUNTIF($A$180:$A$180,A180)&gt;1,NOT(ISBLANK(A180)))</formula>
    </cfRule>
  </conditionalFormatting>
  <printOptions/>
  <pageMargins left="0.7" right="0.7" top="0.787401575" bottom="0.787401575" header="0.3" footer="0.3"/>
  <pageSetup fitToHeight="0" fitToWidth="1" horizontalDpi="600" verticalDpi="600" orientation="portrait" paperSize="9" scale="3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Veronika Hrozková</dc:creator>
  <cp:keywords/>
  <dc:description/>
  <cp:lastModifiedBy>Ing. Bc. Petra Heczková</cp:lastModifiedBy>
  <cp:lastPrinted>2021-10-15T09:44:01Z</cp:lastPrinted>
  <dcterms:created xsi:type="dcterms:W3CDTF">2021-10-14T12:53:03Z</dcterms:created>
  <dcterms:modified xsi:type="dcterms:W3CDTF">2021-10-15T13:15:08Z</dcterms:modified>
  <cp:category/>
  <cp:version/>
  <cp:contentType/>
  <cp:contentStatus/>
</cp:coreProperties>
</file>