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6"/>
  <workbookPr defaultThemeVersion="166925"/>
  <bookViews>
    <workbookView xWindow="0" yWindow="0" windowWidth="14380" windowHeight="415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<sst xmlns="http://schemas.openxmlformats.org/spreadsheetml/2006/main" count="20" uniqueCount="19">
  <si>
    <t xml:space="preserve">RFID etiketa </t>
  </si>
  <si>
    <t xml:space="preserve">RFID pracovní stanice </t>
  </si>
  <si>
    <t>Selfcheck</t>
  </si>
  <si>
    <t xml:space="preserve">RFID bezpečnostní brány s jedním průchodem </t>
  </si>
  <si>
    <t xml:space="preserve">Inventarizační jednotka/ruční asistent </t>
  </si>
  <si>
    <t>označení</t>
  </si>
  <si>
    <t>počet kusů</t>
  </si>
  <si>
    <t>DPH</t>
  </si>
  <si>
    <t>Celkem</t>
  </si>
  <si>
    <t>položka</t>
  </si>
  <si>
    <t xml:space="preserve"> jednotková cena bez DPH</t>
  </si>
  <si>
    <t>cena celkem bez DPH</t>
  </si>
  <si>
    <t>cena celkem vč. DPH</t>
  </si>
  <si>
    <t xml:space="preserve">Cena bez DPH </t>
  </si>
  <si>
    <t>CELKEM</t>
  </si>
  <si>
    <t>poz. cena zařízení obsahuje veškeré náklady vč. dopravy, montáže, záruky v délce 36 měsíců, kabeláže, SW apod. tak, aby zařízení bylo plně fukční</t>
  </si>
  <si>
    <t>č.</t>
  </si>
  <si>
    <r>
      <t>RFID bezpečnostní brány</t>
    </r>
    <r>
      <rPr>
        <sz val="11"/>
        <color theme="1"/>
        <rFont val="Calibri"/>
        <family val="2"/>
        <scheme val="minor"/>
      </rPr>
      <t xml:space="preserve">  </t>
    </r>
    <r>
      <rPr>
        <b/>
        <sz val="11"/>
        <color theme="1"/>
        <rFont val="Calibri"/>
        <family val="2"/>
        <scheme val="minor"/>
      </rPr>
      <t>- 4 brány/ 3 průchody</t>
    </r>
    <r>
      <rPr>
        <sz val="11"/>
        <color theme="1"/>
        <rFont val="Calibri"/>
        <family val="2"/>
        <scheme val="minor"/>
      </rPr>
      <t xml:space="preserve"> </t>
    </r>
  </si>
  <si>
    <t>Příloha č. 1 - 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</si>
</sst>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6" xfId="0" applyFont="1" applyBorder="1"/>
    <xf numFmtId="0" fontId="0" fillId="0" borderId="7" xfId="0" applyBorder="1"/>
    <xf numFmtId="0" fontId="0" fillId="0" borderId="4" xfId="0" applyBorder="1" applyAlignment="1">
      <alignment wrapText="1"/>
    </xf>
    <xf numFmtId="164" fontId="0" fillId="0" borderId="1" xfId="0" applyNumberFormat="1" applyBorder="1"/>
    <xf numFmtId="164" fontId="0" fillId="0" borderId="8" xfId="0" applyNumberFormat="1" applyBorder="1"/>
    <xf numFmtId="164" fontId="0" fillId="0" borderId="0" xfId="0" applyNumberFormat="1"/>
    <xf numFmtId="164" fontId="0" fillId="0" borderId="7" xfId="0" applyNumberFormat="1" applyBorder="1"/>
    <xf numFmtId="164" fontId="2" fillId="0" borderId="9" xfId="0" applyNumberFormat="1" applyFont="1" applyBorder="1"/>
    <xf numFmtId="0" fontId="2" fillId="0" borderId="3" xfId="0" applyFont="1" applyBorder="1"/>
    <xf numFmtId="0" fontId="2" fillId="0" borderId="0" xfId="0" applyFont="1"/>
    <xf numFmtId="164" fontId="2" fillId="0" borderId="0" xfId="0" applyNumberFormat="1" applyFont="1"/>
    <xf numFmtId="0" fontId="3" fillId="0" borderId="0" xfId="0" applyFont="1" applyAlignment="1">
      <alignment horizontal="left"/>
    </xf>
    <xf numFmtId="164" fontId="0" fillId="2" borderId="1" xfId="0" applyNumberFormat="1" applyFill="1" applyBorder="1"/>
    <xf numFmtId="0" fontId="0" fillId="2" borderId="1" xfId="0" applyFill="1" applyBorder="1" applyAlignment="1">
      <alignment wrapText="1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numFmt numFmtId="164" formatCode="#,##0.00\ &quot;Kč&quot;"/>
    </dxf>
    <dxf>
      <numFmt numFmtId="164" formatCode="#,##0.00\ &quot;Kč&quot;"/>
      <border>
        <left style="thin"/>
        <right/>
        <top style="thin"/>
        <bottom style="thin"/>
        <vertical/>
        <horizontal/>
      </border>
    </dxf>
    <dxf>
      <numFmt numFmtId="164" formatCode="#,##0.00\ &quot;Kč&quot;"/>
      <border>
        <left style="thin"/>
        <right style="thin"/>
        <top style="thin"/>
        <bottom style="thin"/>
        <vertical/>
        <horizontal/>
      </border>
    </dxf>
    <dxf>
      <numFmt numFmtId="164" formatCode="#,##0.00\ &quot;Kč&quot;"/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  <u val="none"/>
        <strike val="0"/>
        <sz val="11"/>
        <name val="Calibri"/>
        <family val="2"/>
        <color theme="1"/>
        <condense val="0"/>
        <extend val="0"/>
      </font>
      <border>
        <left/>
        <right style="thin"/>
        <top style="thin"/>
        <bottom style="thin"/>
        <vertical/>
        <horizontal/>
      </border>
    </dxf>
    <dxf>
      <font>
        <b/>
        <i val="0"/>
        <u val="none"/>
        <strike val="0"/>
        <sz val="11"/>
        <name val="Calibri"/>
        <family val="2"/>
        <color theme="1"/>
        <condense val="0"/>
        <extend val="0"/>
      </font>
      <border>
        <left/>
        <right style="thin"/>
        <top style="thin"/>
        <bottom style="thin"/>
        <vertical/>
        <horizontal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border>
        <left style="thin"/>
        <right style="thin"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" displayName="Tabulka1" ref="A3:H10" totalsRowShown="0" headerRowDxfId="11" tableBorderDxfId="9" headerRowBorderDxfId="10" totalsRowBorderDxfId="8">
  <autoFilter ref="A3:H10"/>
  <tableColumns count="8">
    <tableColumn id="8" name="č." dataDxfId="7"/>
    <tableColumn id="1" name="položka" dataDxfId="6"/>
    <tableColumn id="2" name="označení" dataDxfId="5"/>
    <tableColumn id="3" name="počet kusů" dataDxfId="4"/>
    <tableColumn id="4" name=" jednotková cena bez DPH" dataDxfId="3"/>
    <tableColumn id="5" name="cena celkem bez DPH" dataDxfId="2"/>
    <tableColumn id="6" name="DPH" dataDxfId="1"/>
    <tableColumn id="7" name="cena celkem vč. DPH" dataDxfId="0">
      <calculatedColumnFormula>Tabulka1[[#This Row],[cena celkem bez DPH]]+Tabulka1[[#This Row],[DPH]]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A189C-7555-42AF-9061-055BC27A0181}">
  <sheetPr>
    <pageSetUpPr fitToPage="1"/>
  </sheetPr>
  <dimension ref="A1:H17"/>
  <sheetViews>
    <sheetView tabSelected="1" workbookViewId="0" topLeftCell="A1">
      <selection activeCell="A17" sqref="A17:H17"/>
    </sheetView>
  </sheetViews>
  <sheetFormatPr defaultColWidth="9.140625" defaultRowHeight="15"/>
  <cols>
    <col min="1" max="1" width="4.57421875" style="0" customWidth="1"/>
    <col min="2" max="2" width="42.57421875" style="0" customWidth="1"/>
    <col min="3" max="3" width="14.140625" style="0" customWidth="1"/>
    <col min="4" max="5" width="14.421875" style="0" customWidth="1"/>
    <col min="6" max="6" width="12.421875" style="0" bestFit="1" customWidth="1"/>
    <col min="7" max="7" width="16.8515625" style="0" customWidth="1"/>
    <col min="8" max="8" width="16.421875" style="0" customWidth="1"/>
  </cols>
  <sheetData>
    <row r="1" spans="1:5" ht="15.5">
      <c r="A1" s="17" t="s">
        <v>18</v>
      </c>
      <c r="B1" s="17"/>
      <c r="C1" s="17"/>
      <c r="D1" s="17"/>
      <c r="E1" s="17"/>
    </row>
    <row r="3" spans="1:8" ht="40.75" customHeight="1">
      <c r="A3" s="4" t="s">
        <v>16</v>
      </c>
      <c r="B3" s="3" t="s">
        <v>9</v>
      </c>
      <c r="C3" s="4" t="s">
        <v>5</v>
      </c>
      <c r="D3" s="4" t="s">
        <v>6</v>
      </c>
      <c r="E3" s="8" t="s">
        <v>10</v>
      </c>
      <c r="F3" s="8" t="s">
        <v>11</v>
      </c>
      <c r="G3" s="5" t="s">
        <v>7</v>
      </c>
      <c r="H3" s="4" t="s">
        <v>12</v>
      </c>
    </row>
    <row r="4" spans="1:8" ht="15">
      <c r="A4" s="14">
        <v>1</v>
      </c>
      <c r="B4" s="2" t="s">
        <v>0</v>
      </c>
      <c r="C4" s="19"/>
      <c r="D4" s="1">
        <v>80000</v>
      </c>
      <c r="E4" s="18"/>
      <c r="F4" s="9">
        <f>Tabulka1[[#This Row],[počet kusů]]*Tabulka1[[#This Row],[ jednotková cena bez DPH]]</f>
        <v>0</v>
      </c>
      <c r="G4" s="10">
        <f>Tabulka1[[#This Row],[cena celkem bez DPH]]*0.21</f>
        <v>0</v>
      </c>
      <c r="H4" s="11">
        <f>Tabulka1[[#This Row],[cena celkem bez DPH]]+Tabulka1[[#This Row],[DPH]]</f>
        <v>0</v>
      </c>
    </row>
    <row r="5" spans="1:8" ht="15">
      <c r="A5" s="2">
        <v>2</v>
      </c>
      <c r="B5" s="2" t="s">
        <v>1</v>
      </c>
      <c r="C5" s="19"/>
      <c r="D5" s="1">
        <v>5</v>
      </c>
      <c r="E5" s="18"/>
      <c r="F5" s="9">
        <f>Tabulka1[[#This Row],[počet kusů]]*Tabulka1[[#This Row],[ jednotková cena bez DPH]]</f>
        <v>0</v>
      </c>
      <c r="G5" s="10">
        <f>Tabulka1[[#This Row],[cena celkem bez DPH]]*0.21</f>
        <v>0</v>
      </c>
      <c r="H5" s="11">
        <f>Tabulka1[[#This Row],[cena celkem bez DPH]]+Tabulka1[[#This Row],[DPH]]</f>
        <v>0</v>
      </c>
    </row>
    <row r="6" spans="1:8" ht="15">
      <c r="A6" s="2">
        <v>3</v>
      </c>
      <c r="B6" s="2" t="s">
        <v>2</v>
      </c>
      <c r="C6" s="19"/>
      <c r="D6" s="1">
        <v>1</v>
      </c>
      <c r="E6" s="18"/>
      <c r="F6" s="9">
        <f>Tabulka1[[#This Row],[počet kusů]]*Tabulka1[[#This Row],[ jednotková cena bez DPH]]</f>
        <v>0</v>
      </c>
      <c r="G6" s="10">
        <f>Tabulka1[[#This Row],[cena celkem bez DPH]]*0.21</f>
        <v>0</v>
      </c>
      <c r="H6" s="11">
        <f>Tabulka1[[#This Row],[cena celkem bez DPH]]+Tabulka1[[#This Row],[DPH]]</f>
        <v>0</v>
      </c>
    </row>
    <row r="7" spans="1:8" ht="15">
      <c r="A7" s="2">
        <v>4</v>
      </c>
      <c r="B7" s="2" t="s">
        <v>3</v>
      </c>
      <c r="C7" s="19"/>
      <c r="D7" s="1">
        <v>1</v>
      </c>
      <c r="E7" s="18"/>
      <c r="F7" s="9">
        <f>Tabulka1[[#This Row],[počet kusů]]*Tabulka1[[#This Row],[ jednotková cena bez DPH]]</f>
        <v>0</v>
      </c>
      <c r="G7" s="10">
        <f>Tabulka1[[#This Row],[cena celkem bez DPH]]*0.21</f>
        <v>0</v>
      </c>
      <c r="H7" s="11">
        <f>Tabulka1[[#This Row],[cena celkem bez DPH]]+Tabulka1[[#This Row],[DPH]]</f>
        <v>0</v>
      </c>
    </row>
    <row r="8" spans="1:8" ht="15">
      <c r="A8" s="2">
        <v>5</v>
      </c>
      <c r="B8" s="2" t="s">
        <v>17</v>
      </c>
      <c r="C8" s="19"/>
      <c r="D8" s="1">
        <v>1</v>
      </c>
      <c r="E8" s="18"/>
      <c r="F8" s="9">
        <f>Tabulka1[[#This Row],[počet kusů]]*Tabulka1[[#This Row],[ jednotková cena bez DPH]]</f>
        <v>0</v>
      </c>
      <c r="G8" s="10">
        <f>Tabulka1[[#This Row],[cena celkem bez DPH]]*0.21</f>
        <v>0</v>
      </c>
      <c r="H8" s="11">
        <f>Tabulka1[[#This Row],[cena celkem bez DPH]]+Tabulka1[[#This Row],[DPH]]</f>
        <v>0</v>
      </c>
    </row>
    <row r="9" spans="1:8" ht="15">
      <c r="A9" s="2">
        <v>6</v>
      </c>
      <c r="B9" s="2" t="s">
        <v>4</v>
      </c>
      <c r="C9" s="19"/>
      <c r="D9" s="1">
        <v>3</v>
      </c>
      <c r="E9" s="18"/>
      <c r="F9" s="9">
        <f>Tabulka1[[#This Row],[počet kusů]]*Tabulka1[[#This Row],[ jednotková cena bez DPH]]</f>
        <v>0</v>
      </c>
      <c r="G9" s="10">
        <f>Tabulka1[[#This Row],[cena celkem bez DPH]]*0.21</f>
        <v>0</v>
      </c>
      <c r="H9" s="11">
        <f>Tabulka1[[#This Row],[cena celkem bez DPH]]+Tabulka1[[#This Row],[DPH]]</f>
        <v>0</v>
      </c>
    </row>
    <row r="10" spans="1:8" ht="15">
      <c r="A10" s="6">
        <v>7</v>
      </c>
      <c r="B10" s="6" t="s">
        <v>8</v>
      </c>
      <c r="C10" s="7"/>
      <c r="D10" s="7"/>
      <c r="E10" s="12"/>
      <c r="F10" s="13">
        <f>SUM(F4:F9)</f>
        <v>0</v>
      </c>
      <c r="G10" s="13">
        <f>SUM(G4:G9)</f>
        <v>0</v>
      </c>
      <c r="H10" s="13">
        <f>SUM(H4:H9)</f>
        <v>0</v>
      </c>
    </row>
    <row r="12" spans="1:6" s="15" customFormat="1" ht="15">
      <c r="A12" s="15" t="s">
        <v>13</v>
      </c>
      <c r="F12" s="16">
        <f>F10</f>
        <v>0</v>
      </c>
    </row>
    <row r="13" spans="1:6" s="15" customFormat="1" ht="15">
      <c r="A13" s="15" t="s">
        <v>7</v>
      </c>
      <c r="F13" s="16">
        <f>G10</f>
        <v>0</v>
      </c>
    </row>
    <row r="14" spans="1:6" s="15" customFormat="1" ht="15">
      <c r="A14" s="15" t="s">
        <v>14</v>
      </c>
      <c r="F14" s="16">
        <f>H10</f>
        <v>0</v>
      </c>
    </row>
    <row r="16" ht="15">
      <c r="A16" t="s">
        <v>15</v>
      </c>
    </row>
    <row r="17" spans="1:8" ht="15">
      <c r="A17" s="20"/>
      <c r="B17" s="20"/>
      <c r="C17" s="20"/>
      <c r="D17" s="20"/>
      <c r="E17" s="20"/>
      <c r="F17" s="20"/>
      <c r="G17" s="20"/>
      <c r="H17" s="20"/>
    </row>
  </sheetData>
  <mergeCells count="2">
    <mergeCell ref="A1:E1"/>
    <mergeCell ref="A17:H1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0" r:id="rId2"/>
  <headerFooter>
    <oddHeader xml:space="preserve">&amp;LPořízení systému RFID pro knihovnu PrF MU   </oddHeader>
    <oddFooter>&amp;LProjekt je podporován z IROP, priorita Zlepšení kvality a dostupnosti sociálních a zdravotních služeb, vzdělávací infrastruktury a rozvoj kulturního dědictví 
reg. č. CZ.06.04.04/00/22_002/0000455
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Blanka Přikrylová</dc:creator>
  <cp:keywords/>
  <dc:description/>
  <cp:lastModifiedBy>Ing. Bc. Petra Heczková</cp:lastModifiedBy>
  <cp:lastPrinted>2023-03-20T16:06:55Z</cp:lastPrinted>
  <dcterms:created xsi:type="dcterms:W3CDTF">2023-03-15T14:18:10Z</dcterms:created>
  <dcterms:modified xsi:type="dcterms:W3CDTF">2023-03-27T16:35:48Z</dcterms:modified>
  <cp:category/>
  <cp:version/>
  <cp:contentType/>
  <cp:contentStatus/>
</cp:coreProperties>
</file>