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Celouniverzitni\MU-Energeticky management Merice tepla\01_ZD\"/>
    </mc:Choice>
  </mc:AlternateContent>
  <bookViews>
    <workbookView xWindow="0" yWindow="0" windowWidth="26400" windowHeight="12450"/>
  </bookViews>
  <sheets>
    <sheet name="Rekapitulace" sheetId="2" r:id="rId1"/>
    <sheet name="ESF" sheetId="1" r:id="rId2"/>
    <sheet name="B1" sheetId="4" r:id="rId3"/>
    <sheet name="B2" sheetId="5" r:id="rId4"/>
    <sheet name="07" sheetId="6" r:id="rId5"/>
    <sheet name="14" sheetId="7" r:id="rId6"/>
  </sheets>
  <definedNames>
    <definedName name="_xlnm.Print_Titles" localSheetId="4">'07'!$8:$10</definedName>
    <definedName name="_xlnm.Print_Titles" localSheetId="5">'14'!$8:$10</definedName>
    <definedName name="_xlnm.Print_Titles" localSheetId="2">'B1'!$8:$10</definedName>
    <definedName name="_xlnm.Print_Titles" localSheetId="3">'B2'!$8:$10</definedName>
    <definedName name="_xlnm.Print_Titles" localSheetId="1">ESF!$8:$10</definedName>
    <definedName name="_xlnm.Print_Area" localSheetId="4">'07'!$A$1:$I$32</definedName>
    <definedName name="_xlnm.Print_Area" localSheetId="5">'14'!$A$1:$I$32</definedName>
    <definedName name="_xlnm.Print_Area" localSheetId="2">'B1'!$A$1:$I$36</definedName>
    <definedName name="_xlnm.Print_Area" localSheetId="3">'B2'!$A$1:$I$36</definedName>
    <definedName name="_xlnm.Print_Area" localSheetId="1">ESF!$A$1:$I$32</definedName>
  </definedNames>
  <calcPr calcId="162913"/>
</workbook>
</file>

<file path=xl/calcChain.xml><?xml version="1.0" encoding="utf-8"?>
<calcChain xmlns="http://schemas.openxmlformats.org/spreadsheetml/2006/main">
  <c r="D9" i="2" l="1"/>
  <c r="E9" i="2"/>
  <c r="F9" i="2" s="1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1" i="1"/>
  <c r="H21" i="1"/>
  <c r="I20" i="7"/>
  <c r="H20" i="7"/>
  <c r="I20" i="6"/>
  <c r="H20" i="6"/>
  <c r="I24" i="5"/>
  <c r="H24" i="5"/>
  <c r="I24" i="4"/>
  <c r="H24" i="4"/>
  <c r="I18" i="7"/>
  <c r="H18" i="7"/>
  <c r="I18" i="6"/>
  <c r="H18" i="6"/>
  <c r="I22" i="5"/>
  <c r="H22" i="5"/>
  <c r="I22" i="4"/>
  <c r="H22" i="4"/>
  <c r="I15" i="5"/>
  <c r="H15" i="5"/>
  <c r="I14" i="5"/>
  <c r="H14" i="5"/>
  <c r="I14" i="7"/>
  <c r="H14" i="7"/>
  <c r="I14" i="6"/>
  <c r="H14" i="6"/>
  <c r="I12" i="7"/>
  <c r="H12" i="7"/>
  <c r="I12" i="6"/>
  <c r="H12" i="6"/>
  <c r="I12" i="5"/>
  <c r="H12" i="5"/>
  <c r="I12" i="4"/>
  <c r="H12" i="4"/>
  <c r="I17" i="6"/>
  <c r="H17" i="6"/>
  <c r="I18" i="4"/>
  <c r="H18" i="4"/>
  <c r="I18" i="5"/>
  <c r="H18" i="5"/>
  <c r="I15" i="4"/>
  <c r="H15" i="4"/>
  <c r="I14" i="4"/>
  <c r="H14" i="4"/>
  <c r="I20" i="1"/>
  <c r="H20" i="1"/>
  <c r="I20" i="5"/>
  <c r="H20" i="5"/>
  <c r="I21" i="7"/>
  <c r="H21" i="7"/>
  <c r="I21" i="6"/>
  <c r="H21" i="6"/>
  <c r="I25" i="5"/>
  <c r="H25" i="5"/>
  <c r="I25" i="4"/>
  <c r="H25" i="4"/>
  <c r="I21" i="4"/>
  <c r="H21" i="4"/>
  <c r="I19" i="7"/>
  <c r="H19" i="7"/>
  <c r="I17" i="7"/>
  <c r="H17" i="7"/>
  <c r="I16" i="7"/>
  <c r="H16" i="7"/>
  <c r="I13" i="7"/>
  <c r="H13" i="7"/>
  <c r="I11" i="7"/>
  <c r="H11" i="7"/>
  <c r="I19" i="6"/>
  <c r="H19" i="6"/>
  <c r="I16" i="6"/>
  <c r="H16" i="6"/>
  <c r="I13" i="6"/>
  <c r="H13" i="6"/>
  <c r="I11" i="6"/>
  <c r="H11" i="6"/>
  <c r="I23" i="5"/>
  <c r="H23" i="5"/>
  <c r="I21" i="5"/>
  <c r="H21" i="5"/>
  <c r="I19" i="5"/>
  <c r="H19" i="5"/>
  <c r="I16" i="5"/>
  <c r="H16" i="5"/>
  <c r="I11" i="5"/>
  <c r="H11" i="5"/>
  <c r="I23" i="4"/>
  <c r="H23" i="4"/>
  <c r="I20" i="4"/>
  <c r="H20" i="4"/>
  <c r="I19" i="4"/>
  <c r="H19" i="4"/>
  <c r="I16" i="4"/>
  <c r="H16" i="4"/>
  <c r="I11" i="4"/>
  <c r="I4" i="4" s="1"/>
  <c r="H11" i="4"/>
  <c r="I19" i="1"/>
  <c r="H19" i="1"/>
  <c r="I18" i="1"/>
  <c r="H18" i="1"/>
  <c r="I17" i="1"/>
  <c r="H17" i="1"/>
  <c r="I3" i="1"/>
  <c r="B4" i="2" s="1"/>
  <c r="I16" i="1"/>
  <c r="H16" i="1"/>
  <c r="I14" i="1"/>
  <c r="H14" i="1"/>
  <c r="I11" i="1"/>
  <c r="I4" i="1" s="1"/>
  <c r="H11" i="1"/>
  <c r="I13" i="1"/>
  <c r="H13" i="1"/>
  <c r="I12" i="1"/>
  <c r="H12" i="1"/>
  <c r="I3" i="7"/>
  <c r="B8" i="2" s="1"/>
  <c r="D8" i="2" s="1"/>
  <c r="I4" i="7"/>
  <c r="C8" i="2" s="1"/>
  <c r="I3" i="6"/>
  <c r="B7" i="2" s="1"/>
  <c r="D7" i="2" s="1"/>
  <c r="I4" i="6"/>
  <c r="I3" i="5"/>
  <c r="B6" i="2" s="1"/>
  <c r="D6" i="2" s="1"/>
  <c r="I4" i="5"/>
  <c r="C6" i="2" s="1"/>
  <c r="I3" i="4"/>
  <c r="B5" i="2" s="1"/>
  <c r="C7" i="2"/>
  <c r="H6" i="5"/>
  <c r="E6" i="2" l="1"/>
  <c r="F6" i="2" s="1"/>
  <c r="E7" i="2"/>
  <c r="F7" i="2" s="1"/>
  <c r="E8" i="2"/>
  <c r="F8" i="2" s="1"/>
  <c r="C4" i="2"/>
  <c r="H6" i="1"/>
  <c r="D4" i="2"/>
  <c r="B10" i="2"/>
  <c r="C5" i="2"/>
  <c r="D5" i="2" s="1"/>
  <c r="H6" i="4"/>
  <c r="H6" i="7"/>
  <c r="H6" i="6"/>
  <c r="E5" i="2" l="1"/>
  <c r="F5" i="2"/>
  <c r="E4" i="2"/>
  <c r="E10" i="2" s="1"/>
  <c r="D10" i="2"/>
  <c r="F4" i="2"/>
  <c r="C10" i="2"/>
  <c r="F10" i="2" l="1"/>
</calcChain>
</file>

<file path=xl/sharedStrings.xml><?xml version="1.0" encoding="utf-8"?>
<sst xmlns="http://schemas.openxmlformats.org/spreadsheetml/2006/main" count="407" uniqueCount="87">
  <si>
    <t>Zak. čís.:</t>
  </si>
  <si>
    <t>Investor:</t>
  </si>
  <si>
    <t>Datum:</t>
  </si>
  <si>
    <t>Poř.</t>
  </si>
  <si>
    <t>Tvorba cen</t>
  </si>
  <si>
    <t>čís.</t>
  </si>
  <si>
    <t>montáže:</t>
  </si>
  <si>
    <t>P o p i s</t>
  </si>
  <si>
    <t>M.j.</t>
  </si>
  <si>
    <t>Množství</t>
  </si>
  <si>
    <t>pol.</t>
  </si>
  <si>
    <t>JKPPVP 547</t>
  </si>
  <si>
    <t>Stavba:</t>
  </si>
  <si>
    <t>Vypracoval:</t>
  </si>
  <si>
    <t>m</t>
  </si>
  <si>
    <t>Dodávka v Kč</t>
  </si>
  <si>
    <t>Montáž v Kč</t>
  </si>
  <si>
    <t>Jednotkové údaje</t>
  </si>
  <si>
    <t>Celkové  údaje</t>
  </si>
  <si>
    <t>dodávka</t>
  </si>
  <si>
    <t>montáž</t>
  </si>
  <si>
    <t>v Kč</t>
  </si>
  <si>
    <t>Tlaková zkouška</t>
  </si>
  <si>
    <t>kpl</t>
  </si>
  <si>
    <t>VRN</t>
  </si>
  <si>
    <t>CELKEM v Kč</t>
  </si>
  <si>
    <t>CELKEM</t>
  </si>
  <si>
    <t xml:space="preserve">Rekapitulace nákladů </t>
  </si>
  <si>
    <t>ESF, Lipová 41a</t>
  </si>
  <si>
    <t>FF, budova  A+B1</t>
  </si>
  <si>
    <t>FF, budova  B2</t>
  </si>
  <si>
    <t>PřF, pavilon 07</t>
  </si>
  <si>
    <t>PřF, pavilon 14</t>
  </si>
  <si>
    <t>23-207</t>
  </si>
  <si>
    <t xml:space="preserve">Podružné měření MU </t>
  </si>
  <si>
    <t>Masarykova  univerzita</t>
  </si>
  <si>
    <t>Objekt:</t>
  </si>
  <si>
    <t>Ing. Půček</t>
  </si>
  <si>
    <t>Dodávka bez DPH (Kč)</t>
  </si>
  <si>
    <t>Montáž bez DPH  (Kč)</t>
  </si>
  <si>
    <t>CELKEM bez DPH  (Kč)</t>
  </si>
  <si>
    <t>DPH 21%  (Kč)</t>
  </si>
  <si>
    <t>CELKEM
vč. DPH  (Kč)</t>
  </si>
  <si>
    <t>Vypouštění  a  napouštění  systému</t>
  </si>
  <si>
    <t xml:space="preserve">Demontáž  potrubí </t>
  </si>
  <si>
    <t>Úprava potrubí  pro  napojení  měřiče  tepla</t>
  </si>
  <si>
    <t>Trubka ocel.bezešvá ČSN425715, jm.11 353, vč. přechodů apod.</t>
  </si>
  <si>
    <t>hod</t>
  </si>
  <si>
    <t>Izolace  tepelné min.  plstí,  povrchová  úprava  Al  fólií</t>
  </si>
  <si>
    <t>Nátěr 1 x základní, syntetický</t>
  </si>
  <si>
    <t>Zprovoznění  měřiče  tepla</t>
  </si>
  <si>
    <t>Ultrazvukový měřič tepla s kalorimetrickým počítadlem, DN 25, PN16, Qp=6m3/hod, Qs=12m3/h, Kv=24,5, 1x230V, záložní baterie, komunikační modul BACnet MS/TP (RS-485), montáž do vratného potrubí, teplotní čidla PT500, vč. nerezových jímek, návarků a šroubení</t>
  </si>
  <si>
    <t>Dokumentace   skutečného  stavu</t>
  </si>
  <si>
    <t>Ultrazvukový měřič tepla s kalorimetrickým počítadlem, DN 32, PN16, Qp=6m3/hod, Qs=12m3/h, Kv=24,5, 1x230V, záložní baterie, komunikační modul BACnet MS/TP (RS-485), montáž do vratného potrubí, teplotní čidla PT500, vč. nerezových jímek, návarků a šroubení</t>
  </si>
  <si>
    <t>Ultrazvukový měřič celkového  tepla s kalorimetrickým počítadlem, DN 65, PN16, Qp=25m3/hod, Qs=51m3/h, Kv=102, 1x230V, záložní baterie, komunikační modul BACnet MS/TP (RS-485), montáž do vratného potrubí, teplotní čidla PT500, vč. nerezových jímek, návarků a přírub</t>
  </si>
  <si>
    <t>Ultrazvukový měřič tepla pro  TV s kalorimetrickým počítadlem, DN 25, PN16, Qp=6m3/hod, Qs=12m3/h, Kv=24,5, 1x230V, záložní baterie, komunikační modul BACnet MS/TP (RS-485), montáž do vratného potrubí, teplotní čidla PT500, vč. nerezových jímek, návarků a šroubení</t>
  </si>
  <si>
    <t>FF, budova  A + B1</t>
  </si>
  <si>
    <t>PřF, pavilon  07</t>
  </si>
  <si>
    <t>PřF, pavilon  14</t>
  </si>
  <si>
    <r>
      <t>f 5/4</t>
    </r>
    <r>
      <rPr>
        <sz val="10"/>
        <rFont val="Arial CE"/>
        <family val="2"/>
        <charset val="238"/>
      </rPr>
      <t>",  2x přechod DN 100/DN 32</t>
    </r>
  </si>
  <si>
    <t>Ultrazvukový měřič celkového  tepla s kalorimetrickým počítadlem, DN 50, PN16, Qp=15m3/hod, Qs=20m3/h, Kv=40, 1x230V, záložní baterie, komunikační modul BACnet MS/TP (RS-485), montáž do vratného potrubí, teplotní čidla PT500, vč. nerezových jímek, návarků a přírub</t>
  </si>
  <si>
    <t>Ultrazvukový měřič tepla pro  TV s kalorimetrickým počítadlem, DN 25, PN16, Qp=3,5m3/hod, Qs=6,8m3/h, Kv=13,4, 1x230V, záložní baterie, komunikační modul BACnet MS/TP (RS-485), montáž do vratného potrubí, teplotní čidla PT500, vč. nerezových jímek, návarků a šroubení</t>
  </si>
  <si>
    <t>Ultrazvukový měřič tepla s kalorimetrickým počítadlem, DN 20, PN16, Qp=2,5m3/hod, Qs=4,1m3/h, Kv=8,2, 1x230V, záložní baterie, komunikační modul BACnet MS/TP (RS-485), montáž do vratného potrubí, teplotní čidla PT500, vč. nerezových jímek, návarků a šroubení</t>
  </si>
  <si>
    <r>
      <t>f</t>
    </r>
    <r>
      <rPr>
        <sz val="10"/>
        <rFont val="Arial CE"/>
        <family val="2"/>
        <charset val="238"/>
      </rPr>
      <t xml:space="preserve"> 3/4",  2x přechod DN 32/DN 20</t>
    </r>
  </si>
  <si>
    <t>Demontáž  potrubí DN 100</t>
  </si>
  <si>
    <t>DN 80</t>
  </si>
  <si>
    <t>DN 32</t>
  </si>
  <si>
    <t>Demontáž  potrubí DN 32</t>
  </si>
  <si>
    <t>Demontáž  potrubí  DN 32</t>
  </si>
  <si>
    <t>1</t>
  </si>
  <si>
    <r>
      <t>f</t>
    </r>
    <r>
      <rPr>
        <sz val="10"/>
        <rFont val="Arial CE"/>
        <family val="2"/>
        <charset val="238"/>
      </rPr>
      <t xml:space="preserve"> 1",  2x přechod DN 32/DN 25</t>
    </r>
  </si>
  <si>
    <t>DN 50,  2x přechod DN 80/DN 50</t>
  </si>
  <si>
    <t>DN 65,  2x přechod DN 80/DN 65</t>
  </si>
  <si>
    <t>2</t>
  </si>
  <si>
    <t>Odstranění  tepelné  izolace  - Al  fólie  a  min.  plst</t>
  </si>
  <si>
    <t>Úprava potrubí  pro  napojení  měřiče  tepla,  posunutí  stávajících  armatur</t>
  </si>
  <si>
    <t>Úprava potrubí  pro  napojení  měřiče  tepla, posunutí  stávajících  armatur</t>
  </si>
  <si>
    <t>příprava  stavby</t>
  </si>
  <si>
    <t>činnost  stavbyvedoucího</t>
  </si>
  <si>
    <t>předání  a  převzetí  staveniště</t>
  </si>
  <si>
    <t>pojištění</t>
  </si>
  <si>
    <t>koordinační  činnost</t>
  </si>
  <si>
    <t>ztížené  podmínky</t>
  </si>
  <si>
    <t>ochrana  ostatního  zařízení při  svařování</t>
  </si>
  <si>
    <t>protipožární  dohled</t>
  </si>
  <si>
    <t>úklid</t>
  </si>
  <si>
    <t>předání 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</si>
</sst>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Symbol"/>
      <family val="1"/>
      <charset val="2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1" fontId="0" fillId="0" borderId="1" applyBorder="0">
      <alignment horizontal="center"/>
    </xf>
    <xf numFmtId="0" fontId="1" fillId="0" borderId="0"/>
  </cellStyleXfs>
  <cellXfs count="133">
    <xf numFmtId="1" fontId="0" fillId="0" borderId="0" xfId="0" applyBorder="1">
      <alignment horizontal="center"/>
    </xf>
    <xf numFmtId="1" fontId="3" fillId="0" borderId="0" xfId="0" applyFont="1" applyFill="1" applyBorder="1" applyAlignment="1">
      <alignment horizontal="center"/>
    </xf>
    <xf numFmtId="1" fontId="5" fillId="0" borderId="0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1" fontId="3" fillId="0" borderId="5" xfId="0" applyFont="1" applyFill="1" applyBorder="1" applyAlignment="1">
      <alignment horizontal="center"/>
    </xf>
    <xf numFmtId="1" fontId="3" fillId="0" borderId="6" xfId="0" applyFont="1" applyFill="1" applyBorder="1" applyAlignment="1">
      <alignment horizontal="center"/>
    </xf>
    <xf numFmtId="1" fontId="3" fillId="0" borderId="7" xfId="0" applyFont="1" applyFill="1" applyBorder="1">
      <alignment horizontal="center"/>
    </xf>
    <xf numFmtId="1" fontId="3" fillId="0" borderId="6" xfId="0" applyFont="1" applyFill="1" applyBorder="1">
      <alignment horizontal="center"/>
    </xf>
    <xf numFmtId="1" fontId="3" fillId="0" borderId="8" xfId="0" applyFont="1" applyFill="1" applyBorder="1" applyAlignment="1">
      <alignment horizontal="center"/>
    </xf>
    <xf numFmtId="1" fontId="3" fillId="0" borderId="9" xfId="0" applyFont="1" applyFill="1" applyBorder="1" applyAlignment="1">
      <alignment horizontal="center"/>
    </xf>
    <xf numFmtId="1" fontId="3" fillId="0" borderId="10" xfId="0" applyFont="1" applyFill="1" applyBorder="1" applyAlignment="1">
      <alignment horizontal="center"/>
    </xf>
    <xf numFmtId="1" fontId="4" fillId="0" borderId="11" xfId="0" applyFont="1" applyFill="1" applyBorder="1" applyAlignment="1">
      <alignment horizontal="center"/>
    </xf>
    <xf numFmtId="1" fontId="3" fillId="0" borderId="12" xfId="0" applyFont="1" applyFill="1" applyBorder="1" applyAlignment="1">
      <alignment horizontal="center"/>
    </xf>
    <xf numFmtId="1" fontId="3" fillId="0" borderId="13" xfId="0" applyFont="1" applyFill="1" applyBorder="1" applyAlignment="1">
      <alignment horizontal="center"/>
    </xf>
    <xf numFmtId="1" fontId="3" fillId="0" borderId="14" xfId="0" applyFont="1" applyFill="1" applyBorder="1">
      <alignment horizontal="center"/>
    </xf>
    <xf numFmtId="1" fontId="3" fillId="0" borderId="13" xfId="0" applyFont="1" applyFill="1" applyBorder="1">
      <alignment horizontal="center"/>
    </xf>
    <xf numFmtId="1" fontId="3" fillId="0" borderId="15" xfId="0" applyFont="1" applyFill="1" applyBorder="1" applyAlignment="1">
      <alignment horizontal="center"/>
    </xf>
    <xf numFmtId="1" fontId="3" fillId="0" borderId="16" xfId="0" applyFont="1" applyFill="1" applyBorder="1">
      <alignment horizontal="center"/>
    </xf>
    <xf numFmtId="1" fontId="0" fillId="0" borderId="0" xfId="0" applyFill="1" applyBorder="1">
      <alignment horizontal="center"/>
    </xf>
    <xf numFmtId="1" fontId="3" fillId="0" borderId="0" xfId="0" applyFont="1" applyFill="1" applyBorder="1">
      <alignment horizontal="center"/>
    </xf>
    <xf numFmtId="1" fontId="0" fillId="0" borderId="0" xfId="0" applyFill="1" applyBorder="1" applyAlignment="1"/>
    <xf numFmtId="1" fontId="3" fillId="0" borderId="0" xfId="0" applyFont="1" applyFill="1" applyBorder="1" applyAlignment="1"/>
    <xf numFmtId="0" fontId="1" fillId="0" borderId="0" xfId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1" fontId="3" fillId="0" borderId="17" xfId="0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1" fontId="3" fillId="0" borderId="19" xfId="0" applyFont="1" applyFill="1" applyBorder="1" applyAlignment="1">
      <alignment horizontal="center"/>
    </xf>
    <xf numFmtId="0" fontId="8" fillId="0" borderId="2" xfId="1" applyFont="1" applyFill="1" applyBorder="1" applyAlignment="1">
      <alignment wrapText="1"/>
    </xf>
    <xf numFmtId="49" fontId="3" fillId="0" borderId="20" xfId="0" applyNumberFormat="1" applyFont="1" applyFill="1" applyBorder="1" applyAlignment="1">
      <alignment horizontal="center"/>
    </xf>
    <xf numFmtId="1" fontId="3" fillId="0" borderId="21" xfId="0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2" fontId="3" fillId="0" borderId="9" xfId="0" applyNumberFormat="1" applyFont="1" applyFill="1" applyBorder="1" applyAlignment="1"/>
    <xf numFmtId="1" fontId="3" fillId="0" borderId="9" xfId="0" applyFont="1" applyFill="1" applyBorder="1" applyAlignment="1"/>
    <xf numFmtId="0" fontId="3" fillId="0" borderId="21" xfId="1" applyFont="1" applyFill="1" applyBorder="1" applyAlignment="1">
      <alignment horizontal="center"/>
    </xf>
    <xf numFmtId="0" fontId="0" fillId="0" borderId="16" xfId="1" applyFont="1" applyFill="1" applyBorder="1" applyAlignment="1">
      <alignment wrapText="1"/>
    </xf>
    <xf numFmtId="0" fontId="0" fillId="0" borderId="0" xfId="1" applyFont="1" applyFill="1" applyBorder="1"/>
    <xf numFmtId="1" fontId="0" fillId="0" borderId="2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wrapText="1"/>
    </xf>
    <xf numFmtId="4" fontId="0" fillId="0" borderId="0" xfId="0" applyNumberFormat="1" applyFill="1" applyBorder="1">
      <alignment horizontal="center"/>
    </xf>
    <xf numFmtId="4" fontId="3" fillId="0" borderId="24" xfId="1" applyNumberFormat="1" applyFont="1" applyFill="1" applyBorder="1" applyAlignment="1"/>
    <xf numFmtId="4" fontId="0" fillId="0" borderId="25" xfId="0" applyNumberFormat="1" applyFill="1" applyBorder="1">
      <alignment horizontal="center"/>
    </xf>
    <xf numFmtId="4" fontId="3" fillId="0" borderId="26" xfId="1" applyNumberFormat="1" applyFont="1" applyFill="1" applyBorder="1" applyAlignment="1"/>
    <xf numFmtId="4" fontId="0" fillId="0" borderId="27" xfId="0" applyNumberFormat="1" applyFill="1" applyBorder="1">
      <alignment horizontal="center"/>
    </xf>
    <xf numFmtId="4" fontId="3" fillId="0" borderId="28" xfId="1" applyNumberFormat="1" applyFont="1" applyFill="1" applyBorder="1" applyAlignment="1">
      <alignment horizontal="center"/>
    </xf>
    <xf numFmtId="4" fontId="5" fillId="0" borderId="29" xfId="1" applyNumberFormat="1" applyFont="1" applyFill="1" applyBorder="1" applyAlignment="1">
      <alignment horizontal="center"/>
    </xf>
    <xf numFmtId="4" fontId="3" fillId="0" borderId="9" xfId="1" applyNumberFormat="1" applyFont="1" applyFill="1" applyBorder="1" applyAlignment="1">
      <alignment horizontal="center"/>
    </xf>
    <xf numFmtId="4" fontId="5" fillId="0" borderId="30" xfId="1" applyNumberFormat="1" applyFont="1" applyFill="1" applyBorder="1" applyAlignment="1">
      <alignment horizontal="center"/>
    </xf>
    <xf numFmtId="4" fontId="5" fillId="0" borderId="31" xfId="1" applyNumberFormat="1" applyFont="1" applyFill="1" applyBorder="1" applyAlignment="1">
      <alignment horizontal="center"/>
    </xf>
    <xf numFmtId="4" fontId="5" fillId="0" borderId="13" xfId="1" applyNumberFormat="1" applyFont="1" applyFill="1" applyBorder="1" applyAlignment="1">
      <alignment horizontal="center"/>
    </xf>
    <xf numFmtId="4" fontId="5" fillId="0" borderId="12" xfId="1" applyNumberFormat="1" applyFont="1" applyFill="1" applyBorder="1" applyAlignment="1">
      <alignment horizontal="center"/>
    </xf>
    <xf numFmtId="4" fontId="5" fillId="0" borderId="15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right"/>
    </xf>
    <xf numFmtId="3" fontId="5" fillId="0" borderId="32" xfId="1" applyNumberFormat="1" applyFont="1" applyFill="1" applyBorder="1" applyAlignment="1">
      <alignment horizontal="right"/>
    </xf>
    <xf numFmtId="3" fontId="5" fillId="0" borderId="33" xfId="1" applyNumberFormat="1" applyFont="1" applyFill="1" applyBorder="1" applyAlignment="1">
      <alignment horizontal="right"/>
    </xf>
    <xf numFmtId="3" fontId="3" fillId="0" borderId="33" xfId="1" applyNumberFormat="1" applyFont="1" applyFill="1" applyBorder="1" applyAlignment="1">
      <alignment horizontal="right"/>
    </xf>
    <xf numFmtId="3" fontId="3" fillId="0" borderId="34" xfId="1" applyNumberFormat="1" applyFont="1" applyFill="1" applyBorder="1" applyAlignment="1">
      <alignment horizontal="right"/>
    </xf>
    <xf numFmtId="3" fontId="5" fillId="0" borderId="35" xfId="1" applyNumberFormat="1" applyFont="1" applyFill="1" applyBorder="1" applyAlignment="1">
      <alignment horizontal="right"/>
    </xf>
    <xf numFmtId="3" fontId="5" fillId="0" borderId="36" xfId="1" applyNumberFormat="1" applyFont="1" applyFill="1" applyBorder="1" applyAlignment="1">
      <alignment horizontal="right"/>
    </xf>
    <xf numFmtId="3" fontId="2" fillId="0" borderId="37" xfId="1" applyNumberFormat="1" applyFont="1" applyFill="1" applyBorder="1" applyAlignment="1"/>
    <xf numFmtId="3" fontId="2" fillId="0" borderId="38" xfId="1" applyNumberFormat="1" applyFont="1" applyFill="1" applyBorder="1" applyAlignment="1"/>
    <xf numFmtId="3" fontId="2" fillId="0" borderId="39" xfId="1" applyNumberFormat="1" applyFont="1" applyFill="1" applyBorder="1" applyAlignment="1"/>
    <xf numFmtId="3" fontId="2" fillId="0" borderId="40" xfId="1" applyNumberFormat="1" applyFont="1" applyFill="1" applyBorder="1" applyAlignment="1"/>
    <xf numFmtId="4" fontId="3" fillId="0" borderId="27" xfId="1" applyNumberFormat="1" applyFont="1" applyFill="1" applyBorder="1" applyAlignment="1"/>
    <xf numFmtId="17" fontId="3" fillId="0" borderId="0" xfId="1" applyNumberFormat="1" applyFont="1" applyFill="1" applyBorder="1" applyAlignment="1">
      <alignment horizontal="left"/>
    </xf>
    <xf numFmtId="1" fontId="12" fillId="0" borderId="41" xfId="0" applyFont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right" vertical="distributed"/>
    </xf>
    <xf numFmtId="1" fontId="11" fillId="0" borderId="42" xfId="0" applyFont="1" applyBorder="1" applyAlignment="1">
      <alignment vertical="distributed"/>
    </xf>
    <xf numFmtId="1" fontId="10" fillId="0" borderId="42" xfId="0" applyFont="1" applyBorder="1" applyAlignment="1">
      <alignment vertical="distributed"/>
    </xf>
    <xf numFmtId="1" fontId="12" fillId="0" borderId="42" xfId="0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right" vertical="distributed"/>
    </xf>
    <xf numFmtId="1" fontId="13" fillId="0" borderId="43" xfId="0" applyFont="1" applyBorder="1" applyAlignment="1">
      <alignment vertical="distributed" wrapText="1"/>
    </xf>
    <xf numFmtId="3" fontId="13" fillId="0" borderId="44" xfId="0" applyNumberFormat="1" applyFont="1" applyBorder="1" applyAlignment="1">
      <alignment horizontal="right" vertical="distributed"/>
    </xf>
    <xf numFmtId="1" fontId="13" fillId="0" borderId="45" xfId="0" applyFont="1" applyBorder="1" applyAlignment="1">
      <alignment vertical="distributed" wrapText="1"/>
    </xf>
    <xf numFmtId="3" fontId="13" fillId="0" borderId="46" xfId="0" applyNumberFormat="1" applyFont="1" applyBorder="1" applyAlignment="1">
      <alignment horizontal="right" vertical="distributed"/>
    </xf>
    <xf numFmtId="1" fontId="13" fillId="0" borderId="47" xfId="0" applyFont="1" applyBorder="1" applyAlignment="1">
      <alignment vertical="distributed" wrapText="1"/>
    </xf>
    <xf numFmtId="3" fontId="13" fillId="0" borderId="48" xfId="0" applyNumberFormat="1" applyFont="1" applyBorder="1" applyAlignment="1">
      <alignment horizontal="right" vertical="distributed"/>
    </xf>
    <xf numFmtId="1" fontId="13" fillId="0" borderId="49" xfId="0" applyFont="1" applyBorder="1" applyAlignment="1">
      <alignment vertical="distributed" wrapText="1"/>
    </xf>
    <xf numFmtId="1" fontId="13" fillId="0" borderId="50" xfId="0" applyFont="1" applyBorder="1" applyAlignment="1">
      <alignment vertical="distributed" wrapText="1"/>
    </xf>
    <xf numFmtId="1" fontId="13" fillId="0" borderId="51" xfId="0" applyFont="1" applyBorder="1" applyAlignment="1">
      <alignment vertical="distributed"/>
    </xf>
    <xf numFmtId="1" fontId="11" fillId="0" borderId="52" xfId="0" applyFont="1" applyBorder="1" applyAlignment="1">
      <alignment horizontal="center" vertical="distributed"/>
    </xf>
    <xf numFmtId="1" fontId="11" fillId="0" borderId="53" xfId="0" applyFont="1" applyBorder="1" applyAlignment="1">
      <alignment horizontal="center" vertical="distributed"/>
    </xf>
    <xf numFmtId="3" fontId="11" fillId="0" borderId="38" xfId="0" applyNumberFormat="1" applyFont="1" applyBorder="1" applyAlignment="1">
      <alignment horizontal="right" vertical="distributed"/>
    </xf>
    <xf numFmtId="3" fontId="11" fillId="0" borderId="40" xfId="0" applyNumberFormat="1" applyFont="1" applyBorder="1" applyAlignment="1">
      <alignment horizontal="right" vertical="distributed"/>
    </xf>
    <xf numFmtId="3" fontId="11" fillId="0" borderId="54" xfId="0" applyNumberFormat="1" applyFont="1" applyBorder="1" applyAlignment="1">
      <alignment horizontal="right" vertical="distributed"/>
    </xf>
    <xf numFmtId="3" fontId="13" fillId="0" borderId="49" xfId="0" applyNumberFormat="1" applyFont="1" applyBorder="1" applyAlignment="1">
      <alignment horizontal="right" vertical="distributed"/>
    </xf>
    <xf numFmtId="3" fontId="13" fillId="0" borderId="50" xfId="0" applyNumberFormat="1" applyFont="1" applyBorder="1" applyAlignment="1">
      <alignment horizontal="right" vertical="distributed"/>
    </xf>
    <xf numFmtId="3" fontId="13" fillId="0" borderId="51" xfId="0" applyNumberFormat="1" applyFont="1" applyBorder="1" applyAlignment="1">
      <alignment horizontal="right" vertical="distributed"/>
    </xf>
    <xf numFmtId="1" fontId="12" fillId="0" borderId="42" xfId="0" applyFont="1" applyBorder="1" applyAlignment="1">
      <alignment horizontal="center" vertical="center" wrapText="1"/>
    </xf>
    <xf numFmtId="3" fontId="11" fillId="0" borderId="49" xfId="0" applyNumberFormat="1" applyFont="1" applyBorder="1" applyAlignment="1">
      <alignment horizontal="right" vertical="distributed"/>
    </xf>
    <xf numFmtId="3" fontId="10" fillId="0" borderId="53" xfId="0" applyNumberFormat="1" applyFont="1" applyBorder="1" applyAlignment="1">
      <alignment horizontal="right" vertical="distributed"/>
    </xf>
    <xf numFmtId="0" fontId="8" fillId="0" borderId="17" xfId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horizontal="left" wrapText="1"/>
    </xf>
    <xf numFmtId="0" fontId="0" fillId="0" borderId="2" xfId="1" applyFont="1" applyFill="1" applyBorder="1" applyAlignment="1">
      <alignment horizontal="center"/>
    </xf>
    <xf numFmtId="0" fontId="8" fillId="0" borderId="2" xfId="1" applyFont="1" applyFill="1" applyBorder="1"/>
    <xf numFmtId="3" fontId="3" fillId="0" borderId="55" xfId="1" applyNumberFormat="1" applyFont="1" applyFill="1" applyBorder="1" applyAlignment="1">
      <alignment horizontal="right"/>
    </xf>
    <xf numFmtId="3" fontId="3" fillId="0" borderId="36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wrapText="1"/>
    </xf>
    <xf numFmtId="0" fontId="14" fillId="0" borderId="2" xfId="1" applyFont="1" applyFill="1" applyBorder="1" applyAlignment="1">
      <alignment wrapText="1"/>
    </xf>
    <xf numFmtId="0" fontId="1" fillId="0" borderId="19" xfId="1" applyFont="1" applyFill="1" applyBorder="1"/>
    <xf numFmtId="0" fontId="8" fillId="0" borderId="10" xfId="1" applyFont="1" applyFill="1" applyBorder="1"/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/>
    </xf>
    <xf numFmtId="3" fontId="5" fillId="0" borderId="5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0" fontId="1" fillId="0" borderId="21" xfId="1" applyFont="1" applyFill="1" applyBorder="1"/>
    <xf numFmtId="49" fontId="3" fillId="0" borderId="57" xfId="0" applyNumberFormat="1" applyFont="1" applyFill="1" applyBorder="1" applyAlignment="1">
      <alignment horizontal="center"/>
    </xf>
    <xf numFmtId="49" fontId="3" fillId="0" borderId="58" xfId="0" applyNumberFormat="1" applyFont="1" applyFill="1" applyBorder="1" applyAlignment="1">
      <alignment horizontal="center"/>
    </xf>
    <xf numFmtId="1" fontId="3" fillId="0" borderId="2" xfId="0" applyFont="1" applyFill="1" applyBorder="1" applyAlignment="1">
      <alignment horizontal="center"/>
    </xf>
    <xf numFmtId="3" fontId="11" fillId="0" borderId="50" xfId="0" applyNumberFormat="1" applyFont="1" applyBorder="1" applyAlignment="1">
      <alignment horizontal="right" vertical="distributed"/>
    </xf>
    <xf numFmtId="3" fontId="11" fillId="0" borderId="51" xfId="0" applyNumberFormat="1" applyFont="1" applyBorder="1" applyAlignment="1">
      <alignment horizontal="right" vertical="distributed"/>
    </xf>
    <xf numFmtId="1" fontId="10" fillId="2" borderId="0" xfId="0" applyFont="1" applyFill="1" applyBorder="1" applyAlignment="1">
      <alignment horizontal="center" wrapText="1"/>
    </xf>
    <xf numFmtId="1" fontId="11" fillId="0" borderId="14" xfId="0" applyFont="1" applyBorder="1" applyAlignment="1">
      <alignment horizontal="center"/>
    </xf>
    <xf numFmtId="4" fontId="3" fillId="0" borderId="24" xfId="1" applyNumberFormat="1" applyFont="1" applyFill="1" applyBorder="1" applyAlignment="1">
      <alignment horizontal="center"/>
    </xf>
    <xf numFmtId="4" fontId="3" fillId="0" borderId="59" xfId="1" applyNumberFormat="1" applyFont="1" applyFill="1" applyBorder="1" applyAlignment="1">
      <alignment horizontal="center"/>
    </xf>
    <xf numFmtId="4" fontId="3" fillId="0" borderId="38" xfId="1" applyNumberFormat="1" applyFont="1" applyFill="1" applyBorder="1" applyAlignment="1">
      <alignment horizontal="center"/>
    </xf>
    <xf numFmtId="4" fontId="6" fillId="0" borderId="60" xfId="1" applyNumberFormat="1" applyFont="1" applyFill="1" applyBorder="1" applyAlignment="1">
      <alignment wrapText="1"/>
    </xf>
    <xf numFmtId="4" fontId="6" fillId="0" borderId="61" xfId="1" applyNumberFormat="1" applyFont="1" applyFill="1" applyBorder="1" applyAlignment="1">
      <alignment wrapText="1"/>
    </xf>
    <xf numFmtId="3" fontId="7" fillId="0" borderId="62" xfId="1" applyNumberFormat="1" applyFont="1" applyFill="1" applyBorder="1" applyAlignment="1">
      <alignment horizontal="right"/>
    </xf>
    <xf numFmtId="3" fontId="7" fillId="0" borderId="41" xfId="1" applyNumberFormat="1" applyFont="1" applyFill="1" applyBorder="1" applyAlignment="1">
      <alignment horizontal="right"/>
    </xf>
    <xf numFmtId="1" fontId="2" fillId="0" borderId="0" xfId="0" applyFont="1" applyFill="1" applyBorder="1" applyAlignment="1">
      <alignment horizontal="right"/>
    </xf>
    <xf numFmtId="1" fontId="0" fillId="0" borderId="0" xfId="0" applyFill="1" applyBorder="1" applyAlignment="1"/>
    <xf numFmtId="1" fontId="2" fillId="0" borderId="16" xfId="0" applyFont="1" applyFill="1" applyBorder="1" applyAlignment="1">
      <alignment horizontal="right"/>
    </xf>
    <xf numFmtId="1" fontId="0" fillId="0" borderId="16" xfId="0" applyFill="1" applyBorder="1" applyAlignment="1"/>
    <xf numFmtId="1" fontId="0" fillId="0" borderId="0" xfId="0" applyFont="1" applyFill="1" applyBorder="1" applyAlignment="1"/>
  </cellXfs>
  <cellStyles count="2">
    <cellStyle name="Normální" xfId="0" builtinId="0"/>
    <cellStyle name="normální_Vz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24.28515625" customWidth="1"/>
    <col min="2" max="6" width="17.7109375" customWidth="1"/>
  </cols>
  <sheetData>
    <row r="1" spans="1:6" ht="18" x14ac:dyDescent="0.25">
      <c r="A1" s="119" t="s">
        <v>27</v>
      </c>
      <c r="B1" s="119"/>
      <c r="C1" s="119"/>
      <c r="D1" s="119"/>
      <c r="E1" s="119"/>
      <c r="F1" s="119"/>
    </row>
    <row r="2" spans="1:6" ht="16.5" thickBot="1" x14ac:dyDescent="0.3">
      <c r="A2" s="120"/>
      <c r="B2" s="120"/>
      <c r="C2" s="120"/>
      <c r="D2" s="120"/>
      <c r="E2" s="120"/>
      <c r="F2" s="120"/>
    </row>
    <row r="3" spans="1:6" ht="33.75" thickBot="1" x14ac:dyDescent="0.25">
      <c r="A3" s="74"/>
      <c r="B3" s="87" t="s">
        <v>38</v>
      </c>
      <c r="C3" s="88" t="s">
        <v>39</v>
      </c>
      <c r="D3" s="95" t="s">
        <v>40</v>
      </c>
      <c r="E3" s="76" t="s">
        <v>41</v>
      </c>
      <c r="F3" s="72" t="s">
        <v>42</v>
      </c>
    </row>
    <row r="4" spans="1:6" ht="15.75" x14ac:dyDescent="0.2">
      <c r="A4" s="84" t="s">
        <v>28</v>
      </c>
      <c r="B4" s="78">
        <f>ESF!I3</f>
        <v>0</v>
      </c>
      <c r="C4" s="79">
        <f>ESF!I4</f>
        <v>0</v>
      </c>
      <c r="D4" s="96">
        <f t="shared" ref="D4:D9" si="0">B4+C4</f>
        <v>0</v>
      </c>
      <c r="E4" s="92">
        <f t="shared" ref="E4:E9" si="1">D4*0.21</f>
        <v>0</v>
      </c>
      <c r="F4" s="89">
        <f t="shared" ref="F4:F9" si="2">D4+E4</f>
        <v>0</v>
      </c>
    </row>
    <row r="5" spans="1:6" ht="15.75" x14ac:dyDescent="0.2">
      <c r="A5" s="85" t="s">
        <v>29</v>
      </c>
      <c r="B5" s="80">
        <f>'B1'!I3</f>
        <v>0</v>
      </c>
      <c r="C5" s="81">
        <f>'B1'!I4</f>
        <v>0</v>
      </c>
      <c r="D5" s="117">
        <f t="shared" si="0"/>
        <v>0</v>
      </c>
      <c r="E5" s="93">
        <f t="shared" si="1"/>
        <v>0</v>
      </c>
      <c r="F5" s="90">
        <f t="shared" si="2"/>
        <v>0</v>
      </c>
    </row>
    <row r="6" spans="1:6" ht="15.75" x14ac:dyDescent="0.2">
      <c r="A6" s="85" t="s">
        <v>30</v>
      </c>
      <c r="B6" s="80">
        <f>'B2'!I3</f>
        <v>0</v>
      </c>
      <c r="C6" s="81">
        <f>'B2'!I4</f>
        <v>0</v>
      </c>
      <c r="D6" s="117">
        <f t="shared" si="0"/>
        <v>0</v>
      </c>
      <c r="E6" s="93">
        <f t="shared" si="1"/>
        <v>0</v>
      </c>
      <c r="F6" s="90">
        <f t="shared" si="2"/>
        <v>0</v>
      </c>
    </row>
    <row r="7" spans="1:6" ht="15.75" x14ac:dyDescent="0.2">
      <c r="A7" s="85" t="s">
        <v>31</v>
      </c>
      <c r="B7" s="80">
        <f>'07'!I3</f>
        <v>0</v>
      </c>
      <c r="C7" s="81">
        <f>'07'!I4</f>
        <v>0</v>
      </c>
      <c r="D7" s="117">
        <f t="shared" si="0"/>
        <v>0</v>
      </c>
      <c r="E7" s="93">
        <f t="shared" si="1"/>
        <v>0</v>
      </c>
      <c r="F7" s="90">
        <f t="shared" si="2"/>
        <v>0</v>
      </c>
    </row>
    <row r="8" spans="1:6" ht="15.75" x14ac:dyDescent="0.2">
      <c r="A8" s="85" t="s">
        <v>32</v>
      </c>
      <c r="B8" s="80">
        <f>'14'!I3</f>
        <v>0</v>
      </c>
      <c r="C8" s="81">
        <f>'14'!I4</f>
        <v>0</v>
      </c>
      <c r="D8" s="117">
        <f t="shared" si="0"/>
        <v>0</v>
      </c>
      <c r="E8" s="93">
        <f t="shared" si="1"/>
        <v>0</v>
      </c>
      <c r="F8" s="90">
        <f t="shared" si="2"/>
        <v>0</v>
      </c>
    </row>
    <row r="9" spans="1:6" ht="32.25" thickBot="1" x14ac:dyDescent="0.25">
      <c r="A9" s="86" t="s">
        <v>52</v>
      </c>
      <c r="B9" s="82">
        <v>0</v>
      </c>
      <c r="C9" s="83">
        <v>0</v>
      </c>
      <c r="D9" s="118">
        <f t="shared" si="0"/>
        <v>0</v>
      </c>
      <c r="E9" s="94">
        <f t="shared" si="1"/>
        <v>0</v>
      </c>
      <c r="F9" s="91">
        <f t="shared" si="2"/>
        <v>0</v>
      </c>
    </row>
    <row r="10" spans="1:6" ht="18.75" thickBot="1" x14ac:dyDescent="0.25">
      <c r="A10" s="75" t="s">
        <v>26</v>
      </c>
      <c r="B10" s="97">
        <f>SUM(B4:B9)</f>
        <v>0</v>
      </c>
      <c r="C10" s="97">
        <f>SUM(C4:C9)</f>
        <v>0</v>
      </c>
      <c r="D10" s="77">
        <f>SUM(D4:D9)</f>
        <v>0</v>
      </c>
      <c r="E10" s="77">
        <f>SUM(E4:E9)</f>
        <v>0</v>
      </c>
      <c r="F10" s="73">
        <f>SUM(F4:F9)</f>
        <v>0</v>
      </c>
    </row>
  </sheetData>
  <mergeCells count="2">
    <mergeCell ref="A1:F1"/>
    <mergeCell ref="A2:F2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7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RowHeight="12.75" x14ac:dyDescent="0.2"/>
  <cols>
    <col min="1" max="1" width="4.5703125" style="21" customWidth="1"/>
    <col min="2" max="2" width="13.85546875" style="21" customWidth="1"/>
    <col min="3" max="3" width="47.5703125" style="21" customWidth="1"/>
    <col min="4" max="4" width="6.5703125" style="21" customWidth="1"/>
    <col min="5" max="5" width="6.85546875" style="21" customWidth="1"/>
    <col min="6" max="6" width="11" style="46" customWidth="1"/>
    <col min="7" max="7" width="12.85546875" style="46" customWidth="1"/>
    <col min="8" max="9" width="10.42578125" style="46" customWidth="1"/>
    <col min="10" max="10" width="10" style="21" customWidth="1"/>
    <col min="11" max="11" width="9.7109375" style="21" customWidth="1"/>
    <col min="12" max="12" width="9.140625" style="21"/>
    <col min="13" max="13" width="9.5703125" style="21" customWidth="1"/>
    <col min="14" max="16384" width="9.140625" style="21"/>
  </cols>
  <sheetData>
    <row r="1" spans="1:13" x14ac:dyDescent="0.2">
      <c r="A1" s="130" t="s">
        <v>12</v>
      </c>
      <c r="B1" s="131"/>
      <c r="C1" s="37" t="s">
        <v>34</v>
      </c>
      <c r="D1" s="20"/>
      <c r="E1" s="20"/>
      <c r="J1" s="22"/>
      <c r="K1" s="22"/>
      <c r="L1" s="22"/>
      <c r="M1" s="22"/>
    </row>
    <row r="2" spans="1:13" ht="13.5" thickBot="1" x14ac:dyDescent="0.25">
      <c r="A2" s="128" t="s">
        <v>0</v>
      </c>
      <c r="B2" s="129"/>
      <c r="C2" s="38" t="s">
        <v>33</v>
      </c>
      <c r="D2" s="22"/>
      <c r="E2" s="22"/>
      <c r="J2" s="24"/>
      <c r="K2" s="24"/>
      <c r="L2" s="33"/>
      <c r="M2" s="23"/>
    </row>
    <row r="3" spans="1:13" x14ac:dyDescent="0.2">
      <c r="A3" s="128" t="s">
        <v>1</v>
      </c>
      <c r="B3" s="129"/>
      <c r="C3" s="38" t="s">
        <v>35</v>
      </c>
      <c r="D3" s="22"/>
      <c r="E3" s="22"/>
      <c r="F3" s="47" t="s">
        <v>15</v>
      </c>
      <c r="G3" s="48"/>
      <c r="H3" s="66"/>
      <c r="I3" s="67">
        <f>SUM(H11:H32)</f>
        <v>0</v>
      </c>
      <c r="J3" s="24"/>
      <c r="K3" s="24"/>
      <c r="L3" s="33"/>
      <c r="M3" s="23"/>
    </row>
    <row r="4" spans="1:13" x14ac:dyDescent="0.2">
      <c r="A4" s="128" t="s">
        <v>36</v>
      </c>
      <c r="B4" s="132"/>
      <c r="C4" s="25" t="s">
        <v>28</v>
      </c>
      <c r="D4" s="22"/>
      <c r="E4" s="22"/>
      <c r="F4" s="49" t="s">
        <v>16</v>
      </c>
      <c r="G4" s="50"/>
      <c r="H4" s="68"/>
      <c r="I4" s="69">
        <f>SUM(I11:I32)</f>
        <v>0</v>
      </c>
      <c r="J4" s="24"/>
      <c r="K4" s="24"/>
      <c r="L4" s="33"/>
      <c r="M4" s="23"/>
    </row>
    <row r="5" spans="1:13" ht="13.5" thickBot="1" x14ac:dyDescent="0.25">
      <c r="A5" s="128" t="s">
        <v>13</v>
      </c>
      <c r="B5" s="129"/>
      <c r="C5" s="38" t="s">
        <v>37</v>
      </c>
      <c r="D5" s="22"/>
      <c r="E5" s="22"/>
      <c r="F5" s="49"/>
      <c r="G5" s="70"/>
      <c r="H5" s="68"/>
      <c r="I5" s="69"/>
      <c r="J5" s="34"/>
      <c r="K5" s="23"/>
      <c r="L5" s="33"/>
      <c r="M5" s="23"/>
    </row>
    <row r="6" spans="1:13" ht="16.5" thickBot="1" x14ac:dyDescent="0.3">
      <c r="A6" s="128" t="s">
        <v>2</v>
      </c>
      <c r="B6" s="129"/>
      <c r="C6" s="71">
        <v>45139</v>
      </c>
      <c r="D6" s="22"/>
      <c r="E6" s="22"/>
      <c r="F6" s="124" t="s">
        <v>25</v>
      </c>
      <c r="G6" s="125"/>
      <c r="H6" s="126">
        <f>SUM(I3:I5)</f>
        <v>0</v>
      </c>
      <c r="I6" s="127"/>
      <c r="J6" s="24"/>
      <c r="K6" s="24"/>
      <c r="L6" s="33"/>
      <c r="M6" s="23"/>
    </row>
    <row r="7" spans="1:13" ht="10.5" customHeight="1" thickBot="1" x14ac:dyDescent="0.25">
      <c r="A7" s="17"/>
      <c r="B7" s="17"/>
      <c r="D7" s="17"/>
      <c r="E7" s="17"/>
      <c r="J7" s="22"/>
      <c r="K7" s="22"/>
      <c r="L7" s="22"/>
      <c r="M7" s="22"/>
    </row>
    <row r="8" spans="1:13" ht="12" customHeight="1" x14ac:dyDescent="0.2">
      <c r="A8" s="7" t="s">
        <v>3</v>
      </c>
      <c r="B8" s="8" t="s">
        <v>4</v>
      </c>
      <c r="C8" s="9"/>
      <c r="D8" s="10"/>
      <c r="E8" s="11"/>
      <c r="F8" s="121" t="s">
        <v>17</v>
      </c>
      <c r="G8" s="122"/>
      <c r="H8" s="121" t="s">
        <v>18</v>
      </c>
      <c r="I8" s="123"/>
      <c r="J8" s="35"/>
      <c r="K8" s="23"/>
      <c r="L8" s="23"/>
      <c r="M8" s="23"/>
    </row>
    <row r="9" spans="1:13" ht="12" customHeight="1" x14ac:dyDescent="0.2">
      <c r="A9" s="12" t="s">
        <v>5</v>
      </c>
      <c r="B9" s="13" t="s">
        <v>6</v>
      </c>
      <c r="C9" s="1" t="s">
        <v>7</v>
      </c>
      <c r="D9" s="13" t="s">
        <v>8</v>
      </c>
      <c r="E9" s="14" t="s">
        <v>9</v>
      </c>
      <c r="F9" s="51" t="s">
        <v>19</v>
      </c>
      <c r="G9" s="52" t="s">
        <v>20</v>
      </c>
      <c r="H9" s="53" t="s">
        <v>19</v>
      </c>
      <c r="I9" s="54" t="s">
        <v>20</v>
      </c>
      <c r="J9" s="1"/>
      <c r="K9" s="2"/>
      <c r="L9" s="2"/>
      <c r="M9" s="2"/>
    </row>
    <row r="10" spans="1:13" ht="12" customHeight="1" thickBot="1" x14ac:dyDescent="0.25">
      <c r="A10" s="15" t="s">
        <v>10</v>
      </c>
      <c r="B10" s="16" t="s">
        <v>11</v>
      </c>
      <c r="C10" s="17"/>
      <c r="D10" s="18"/>
      <c r="E10" s="19"/>
      <c r="F10" s="55" t="s">
        <v>21</v>
      </c>
      <c r="G10" s="56" t="s">
        <v>21</v>
      </c>
      <c r="H10" s="57" t="s">
        <v>21</v>
      </c>
      <c r="I10" s="58" t="s">
        <v>21</v>
      </c>
      <c r="J10" s="2"/>
      <c r="K10" s="2"/>
      <c r="L10" s="2"/>
      <c r="M10" s="1"/>
    </row>
    <row r="11" spans="1:13" x14ac:dyDescent="0.2">
      <c r="A11" s="28"/>
      <c r="B11" s="27"/>
      <c r="C11" s="41" t="s">
        <v>43</v>
      </c>
      <c r="D11" s="100" t="s">
        <v>47</v>
      </c>
      <c r="E11" s="4">
        <v>6</v>
      </c>
      <c r="F11" s="63">
        <v>0</v>
      </c>
      <c r="G11" s="62">
        <v>0</v>
      </c>
      <c r="H11" s="60">
        <f t="shared" ref="H11:H20" si="0">F11*E11</f>
        <v>0</v>
      </c>
      <c r="I11" s="61">
        <f t="shared" ref="I11:I20" si="1">G11*E11</f>
        <v>0</v>
      </c>
      <c r="J11" s="26"/>
      <c r="K11" s="26"/>
      <c r="L11" s="26"/>
      <c r="M11" s="26"/>
    </row>
    <row r="12" spans="1:13" ht="14.25" customHeight="1" x14ac:dyDescent="0.2">
      <c r="A12" s="28"/>
      <c r="B12" s="27"/>
      <c r="C12" s="98" t="s">
        <v>74</v>
      </c>
      <c r="D12" s="39" t="s">
        <v>23</v>
      </c>
      <c r="E12" s="4">
        <v>1</v>
      </c>
      <c r="F12" s="60">
        <v>0</v>
      </c>
      <c r="G12" s="61">
        <v>0</v>
      </c>
      <c r="H12" s="60">
        <f t="shared" si="0"/>
        <v>0</v>
      </c>
      <c r="I12" s="61">
        <f t="shared" si="1"/>
        <v>0</v>
      </c>
      <c r="J12" s="26"/>
      <c r="K12" s="26"/>
      <c r="L12" s="26"/>
      <c r="M12" s="26"/>
    </row>
    <row r="13" spans="1:13" x14ac:dyDescent="0.2">
      <c r="A13" s="28"/>
      <c r="B13" s="27"/>
      <c r="C13" s="30" t="s">
        <v>64</v>
      </c>
      <c r="D13" s="3" t="s">
        <v>14</v>
      </c>
      <c r="E13" s="4">
        <v>1</v>
      </c>
      <c r="F13" s="60">
        <v>0</v>
      </c>
      <c r="G13" s="61">
        <v>0</v>
      </c>
      <c r="H13" s="60">
        <f t="shared" si="0"/>
        <v>0</v>
      </c>
      <c r="I13" s="61">
        <f t="shared" si="1"/>
        <v>0</v>
      </c>
      <c r="J13" s="26"/>
      <c r="K13" s="26"/>
      <c r="L13" s="26"/>
      <c r="M13" s="26"/>
    </row>
    <row r="14" spans="1:13" x14ac:dyDescent="0.2">
      <c r="A14" s="28"/>
      <c r="B14" s="29"/>
      <c r="C14" s="99" t="s">
        <v>45</v>
      </c>
      <c r="D14" s="3" t="s">
        <v>23</v>
      </c>
      <c r="E14" s="4">
        <v>1</v>
      </c>
      <c r="F14" s="60">
        <v>0</v>
      </c>
      <c r="G14" s="61">
        <v>0</v>
      </c>
      <c r="H14" s="60">
        <f t="shared" si="0"/>
        <v>0</v>
      </c>
      <c r="I14" s="61">
        <f t="shared" si="1"/>
        <v>0</v>
      </c>
      <c r="J14" s="26"/>
      <c r="K14" s="26"/>
      <c r="L14" s="26"/>
      <c r="M14" s="26"/>
    </row>
    <row r="15" spans="1:13" ht="25.5" x14ac:dyDescent="0.2">
      <c r="A15" s="28"/>
      <c r="B15" s="29"/>
      <c r="C15" s="6" t="s">
        <v>46</v>
      </c>
      <c r="D15" s="3"/>
      <c r="E15" s="4"/>
      <c r="F15" s="63"/>
      <c r="G15" s="62"/>
      <c r="H15" s="60"/>
      <c r="I15" s="61"/>
      <c r="J15" s="26"/>
      <c r="K15" s="26"/>
      <c r="L15" s="26"/>
      <c r="M15" s="26"/>
    </row>
    <row r="16" spans="1:13" x14ac:dyDescent="0.2">
      <c r="A16" s="28"/>
      <c r="B16" s="29"/>
      <c r="C16" s="45" t="s">
        <v>59</v>
      </c>
      <c r="D16" s="3" t="s">
        <v>14</v>
      </c>
      <c r="E16" s="4">
        <v>1</v>
      </c>
      <c r="F16" s="60">
        <v>0</v>
      </c>
      <c r="G16" s="61">
        <v>0</v>
      </c>
      <c r="H16" s="60">
        <f t="shared" si="0"/>
        <v>0</v>
      </c>
      <c r="I16" s="61">
        <f t="shared" si="1"/>
        <v>0</v>
      </c>
      <c r="J16" s="26"/>
      <c r="K16" s="26"/>
      <c r="L16" s="26"/>
      <c r="M16" s="26"/>
    </row>
    <row r="17" spans="1:9" ht="79.5" customHeight="1" x14ac:dyDescent="0.2">
      <c r="A17" s="28"/>
      <c r="B17" s="29"/>
      <c r="C17" s="6" t="s">
        <v>53</v>
      </c>
      <c r="D17" s="3" t="s">
        <v>23</v>
      </c>
      <c r="E17" s="4">
        <v>1</v>
      </c>
      <c r="F17" s="60">
        <v>0</v>
      </c>
      <c r="G17" s="61">
        <v>0</v>
      </c>
      <c r="H17" s="60">
        <f t="shared" si="0"/>
        <v>0</v>
      </c>
      <c r="I17" s="61">
        <f t="shared" si="1"/>
        <v>0</v>
      </c>
    </row>
    <row r="18" spans="1:9" ht="15" customHeight="1" x14ac:dyDescent="0.2">
      <c r="A18" s="28"/>
      <c r="B18" s="29"/>
      <c r="C18" s="30" t="s">
        <v>49</v>
      </c>
      <c r="D18" s="39" t="s">
        <v>14</v>
      </c>
      <c r="E18" s="40" t="s">
        <v>69</v>
      </c>
      <c r="F18" s="60">
        <v>0</v>
      </c>
      <c r="G18" s="61">
        <v>0</v>
      </c>
      <c r="H18" s="60">
        <f t="shared" si="0"/>
        <v>0</v>
      </c>
      <c r="I18" s="61">
        <f t="shared" si="1"/>
        <v>0</v>
      </c>
    </row>
    <row r="19" spans="1:9" ht="25.5" x14ac:dyDescent="0.2">
      <c r="A19" s="28"/>
      <c r="B19" s="29"/>
      <c r="C19" s="30" t="s">
        <v>48</v>
      </c>
      <c r="D19" s="100" t="s">
        <v>23</v>
      </c>
      <c r="E19" s="4">
        <v>1</v>
      </c>
      <c r="F19" s="60">
        <v>0</v>
      </c>
      <c r="G19" s="61">
        <v>0</v>
      </c>
      <c r="H19" s="60">
        <f t="shared" si="0"/>
        <v>0</v>
      </c>
      <c r="I19" s="61">
        <f t="shared" si="1"/>
        <v>0</v>
      </c>
    </row>
    <row r="20" spans="1:9" x14ac:dyDescent="0.2">
      <c r="A20" s="28"/>
      <c r="B20" s="29"/>
      <c r="C20" s="101" t="s">
        <v>22</v>
      </c>
      <c r="D20" s="3" t="s">
        <v>23</v>
      </c>
      <c r="E20" s="4">
        <v>1</v>
      </c>
      <c r="F20" s="60">
        <v>0</v>
      </c>
      <c r="G20" s="61">
        <v>0</v>
      </c>
      <c r="H20" s="60">
        <f t="shared" si="0"/>
        <v>0</v>
      </c>
      <c r="I20" s="61">
        <f t="shared" si="1"/>
        <v>0</v>
      </c>
    </row>
    <row r="21" spans="1:9" x14ac:dyDescent="0.2">
      <c r="A21" s="28"/>
      <c r="B21" s="29"/>
      <c r="C21" s="101" t="s">
        <v>50</v>
      </c>
      <c r="D21" s="3" t="s">
        <v>23</v>
      </c>
      <c r="E21" s="4">
        <v>1</v>
      </c>
      <c r="F21" s="63">
        <v>0</v>
      </c>
      <c r="G21" s="62">
        <v>0</v>
      </c>
      <c r="H21" s="60">
        <f>F21*E21</f>
        <v>0</v>
      </c>
      <c r="I21" s="61">
        <f>G21*E21</f>
        <v>0</v>
      </c>
    </row>
    <row r="22" spans="1:9" x14ac:dyDescent="0.2">
      <c r="A22" s="28"/>
      <c r="B22" s="29"/>
      <c r="C22" s="107" t="s">
        <v>24</v>
      </c>
      <c r="D22" s="108"/>
      <c r="E22" s="109"/>
      <c r="F22" s="110"/>
      <c r="G22" s="111"/>
      <c r="H22" s="112"/>
      <c r="I22" s="111"/>
    </row>
    <row r="23" spans="1:9" x14ac:dyDescent="0.2">
      <c r="A23" s="28"/>
      <c r="B23" s="29"/>
      <c r="C23" s="106" t="s">
        <v>77</v>
      </c>
      <c r="D23" s="100" t="s">
        <v>47</v>
      </c>
      <c r="E23" s="4">
        <v>4</v>
      </c>
      <c r="F23" s="63">
        <v>0</v>
      </c>
      <c r="G23" s="62">
        <v>0</v>
      </c>
      <c r="H23" s="60">
        <f t="shared" ref="H23:H32" si="2">F23*E23</f>
        <v>0</v>
      </c>
      <c r="I23" s="61">
        <f t="shared" ref="I23:I32" si="3">G23*E23</f>
        <v>0</v>
      </c>
    </row>
    <row r="24" spans="1:9" x14ac:dyDescent="0.2">
      <c r="A24" s="28"/>
      <c r="B24" s="29"/>
      <c r="C24" s="106" t="s">
        <v>78</v>
      </c>
      <c r="D24" s="3" t="s">
        <v>23</v>
      </c>
      <c r="E24" s="4">
        <v>1</v>
      </c>
      <c r="F24" s="63">
        <v>0</v>
      </c>
      <c r="G24" s="62">
        <v>0</v>
      </c>
      <c r="H24" s="60">
        <f t="shared" si="2"/>
        <v>0</v>
      </c>
      <c r="I24" s="61">
        <f t="shared" si="3"/>
        <v>0</v>
      </c>
    </row>
    <row r="25" spans="1:9" x14ac:dyDescent="0.2">
      <c r="A25" s="28"/>
      <c r="B25" s="29"/>
      <c r="C25" s="106" t="s">
        <v>79</v>
      </c>
      <c r="D25" s="100" t="s">
        <v>47</v>
      </c>
      <c r="E25" s="4">
        <v>1</v>
      </c>
      <c r="F25" s="63">
        <v>0</v>
      </c>
      <c r="G25" s="62">
        <v>0</v>
      </c>
      <c r="H25" s="60">
        <f t="shared" si="2"/>
        <v>0</v>
      </c>
      <c r="I25" s="61">
        <f t="shared" si="3"/>
        <v>0</v>
      </c>
    </row>
    <row r="26" spans="1:9" x14ac:dyDescent="0.2">
      <c r="A26" s="28"/>
      <c r="B26" s="29"/>
      <c r="C26" s="106" t="s">
        <v>80</v>
      </c>
      <c r="D26" s="3" t="s">
        <v>23</v>
      </c>
      <c r="E26" s="4">
        <v>1</v>
      </c>
      <c r="F26" s="63">
        <v>0</v>
      </c>
      <c r="G26" s="62">
        <v>0</v>
      </c>
      <c r="H26" s="60">
        <f t="shared" si="2"/>
        <v>0</v>
      </c>
      <c r="I26" s="61">
        <f t="shared" si="3"/>
        <v>0</v>
      </c>
    </row>
    <row r="27" spans="1:9" x14ac:dyDescent="0.2">
      <c r="A27" s="28"/>
      <c r="B27" s="29"/>
      <c r="C27" s="106" t="s">
        <v>81</v>
      </c>
      <c r="D27" s="100" t="s">
        <v>47</v>
      </c>
      <c r="E27" s="4">
        <v>4</v>
      </c>
      <c r="F27" s="63">
        <v>0</v>
      </c>
      <c r="G27" s="62">
        <v>0</v>
      </c>
      <c r="H27" s="60">
        <f t="shared" si="2"/>
        <v>0</v>
      </c>
      <c r="I27" s="61">
        <f t="shared" si="3"/>
        <v>0</v>
      </c>
    </row>
    <row r="28" spans="1:9" x14ac:dyDescent="0.2">
      <c r="A28" s="28"/>
      <c r="B28" s="29"/>
      <c r="C28" s="106" t="s">
        <v>82</v>
      </c>
      <c r="D28" s="3" t="s">
        <v>23</v>
      </c>
      <c r="E28" s="4">
        <v>1</v>
      </c>
      <c r="F28" s="63">
        <v>0</v>
      </c>
      <c r="G28" s="62">
        <v>0</v>
      </c>
      <c r="H28" s="60">
        <f t="shared" si="2"/>
        <v>0</v>
      </c>
      <c r="I28" s="61">
        <f t="shared" si="3"/>
        <v>0</v>
      </c>
    </row>
    <row r="29" spans="1:9" x14ac:dyDescent="0.2">
      <c r="A29" s="28"/>
      <c r="B29" s="29"/>
      <c r="C29" s="106" t="s">
        <v>83</v>
      </c>
      <c r="D29" s="3" t="s">
        <v>23</v>
      </c>
      <c r="E29" s="4">
        <v>1</v>
      </c>
      <c r="F29" s="63">
        <v>0</v>
      </c>
      <c r="G29" s="62">
        <v>0</v>
      </c>
      <c r="H29" s="60">
        <f t="shared" si="2"/>
        <v>0</v>
      </c>
      <c r="I29" s="61">
        <f t="shared" si="3"/>
        <v>0</v>
      </c>
    </row>
    <row r="30" spans="1:9" x14ac:dyDescent="0.2">
      <c r="A30" s="28"/>
      <c r="B30" s="29"/>
      <c r="C30" s="106" t="s">
        <v>84</v>
      </c>
      <c r="D30" s="100" t="s">
        <v>47</v>
      </c>
      <c r="E30" s="4">
        <v>8</v>
      </c>
      <c r="F30" s="63">
        <v>0</v>
      </c>
      <c r="G30" s="62">
        <v>0</v>
      </c>
      <c r="H30" s="60">
        <f t="shared" si="2"/>
        <v>0</v>
      </c>
      <c r="I30" s="61">
        <f t="shared" si="3"/>
        <v>0</v>
      </c>
    </row>
    <row r="31" spans="1:9" x14ac:dyDescent="0.2">
      <c r="A31" s="28"/>
      <c r="B31" s="29"/>
      <c r="C31" s="106" t="s">
        <v>85</v>
      </c>
      <c r="D31" s="100" t="s">
        <v>47</v>
      </c>
      <c r="E31" s="4">
        <v>3</v>
      </c>
      <c r="F31" s="63">
        <v>0</v>
      </c>
      <c r="G31" s="62">
        <v>0</v>
      </c>
      <c r="H31" s="60">
        <f t="shared" si="2"/>
        <v>0</v>
      </c>
      <c r="I31" s="61">
        <f t="shared" si="3"/>
        <v>0</v>
      </c>
    </row>
    <row r="32" spans="1:9" ht="13.5" thickBot="1" x14ac:dyDescent="0.25">
      <c r="A32" s="31"/>
      <c r="B32" s="32"/>
      <c r="C32" s="113" t="s">
        <v>86</v>
      </c>
      <c r="D32" s="36" t="s">
        <v>23</v>
      </c>
      <c r="E32" s="5">
        <v>1</v>
      </c>
      <c r="F32" s="102">
        <v>0</v>
      </c>
      <c r="G32" s="103">
        <v>0</v>
      </c>
      <c r="H32" s="64">
        <f t="shared" si="2"/>
        <v>0</v>
      </c>
      <c r="I32" s="65">
        <f t="shared" si="3"/>
        <v>0</v>
      </c>
    </row>
    <row r="33" spans="1:9" x14ac:dyDescent="0.2">
      <c r="A33" s="42"/>
      <c r="B33" s="1"/>
      <c r="C33" s="43"/>
      <c r="D33" s="44"/>
      <c r="E33" s="44"/>
      <c r="F33" s="26"/>
      <c r="G33" s="26"/>
      <c r="H33" s="59"/>
      <c r="I33" s="59"/>
    </row>
    <row r="34" spans="1:9" x14ac:dyDescent="0.2">
      <c r="A34" s="42"/>
      <c r="B34" s="1"/>
      <c r="C34" s="43"/>
      <c r="D34" s="44"/>
      <c r="E34" s="44"/>
      <c r="F34" s="26"/>
      <c r="G34" s="26"/>
      <c r="H34" s="59"/>
      <c r="I34" s="59"/>
    </row>
  </sheetData>
  <mergeCells count="10">
    <mergeCell ref="A1:B1"/>
    <mergeCell ref="A2:B2"/>
    <mergeCell ref="A3:B3"/>
    <mergeCell ref="A4:B4"/>
    <mergeCell ref="A6:B6"/>
    <mergeCell ref="F8:G8"/>
    <mergeCell ref="H8:I8"/>
    <mergeCell ref="F6:G6"/>
    <mergeCell ref="H6:I6"/>
    <mergeCell ref="A5:B5"/>
  </mergeCells>
  <phoneticPr fontId="4" type="noConversion"/>
  <printOptions horizontalCentered="1" gridLines="1"/>
  <pageMargins left="0.78740157480314965" right="0.78740157480314965" top="0.78740157480314965" bottom="0.78740157480314965" header="0.62992125984251968" footer="0.51181102362204722"/>
  <pageSetup paperSize="9" scale="70" orientation="portrait" r:id="rId1"/>
  <headerFooter alignWithMargins="0">
    <oddHeader>&amp;L&amp;"Arial CE,Tučné"     S p e c i f i k a c e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RowHeight="12.75" x14ac:dyDescent="0.2"/>
  <cols>
    <col min="1" max="1" width="4.5703125" style="21" customWidth="1"/>
    <col min="2" max="2" width="13.85546875" style="21" customWidth="1"/>
    <col min="3" max="3" width="47.5703125" style="21" customWidth="1"/>
    <col min="4" max="4" width="6.5703125" style="21" customWidth="1"/>
    <col min="5" max="5" width="6.85546875" style="21" customWidth="1"/>
    <col min="6" max="6" width="11" style="46" customWidth="1"/>
    <col min="7" max="7" width="12.85546875" style="46" customWidth="1"/>
    <col min="8" max="9" width="10.42578125" style="46" customWidth="1"/>
    <col min="10" max="10" width="10" style="21" customWidth="1"/>
    <col min="11" max="11" width="9.7109375" style="21" customWidth="1"/>
    <col min="12" max="12" width="9.140625" style="21"/>
    <col min="13" max="13" width="9.5703125" style="21" customWidth="1"/>
    <col min="14" max="16384" width="9.140625" style="21"/>
  </cols>
  <sheetData>
    <row r="1" spans="1:13" x14ac:dyDescent="0.2">
      <c r="A1" s="130" t="s">
        <v>12</v>
      </c>
      <c r="B1" s="131"/>
      <c r="C1" s="37" t="s">
        <v>34</v>
      </c>
      <c r="D1" s="20"/>
      <c r="E1" s="20"/>
      <c r="J1" s="22"/>
      <c r="K1" s="22"/>
      <c r="L1" s="22"/>
      <c r="M1" s="22"/>
    </row>
    <row r="2" spans="1:13" ht="13.5" thickBot="1" x14ac:dyDescent="0.25">
      <c r="A2" s="128" t="s">
        <v>0</v>
      </c>
      <c r="B2" s="129"/>
      <c r="C2" s="38" t="s">
        <v>33</v>
      </c>
      <c r="D2" s="22"/>
      <c r="E2" s="22"/>
      <c r="J2" s="24"/>
      <c r="K2" s="24"/>
      <c r="L2" s="33"/>
      <c r="M2" s="23"/>
    </row>
    <row r="3" spans="1:13" x14ac:dyDescent="0.2">
      <c r="A3" s="128" t="s">
        <v>1</v>
      </c>
      <c r="B3" s="129"/>
      <c r="C3" s="38" t="s">
        <v>35</v>
      </c>
      <c r="D3" s="22"/>
      <c r="E3" s="22"/>
      <c r="F3" s="47" t="s">
        <v>15</v>
      </c>
      <c r="G3" s="48"/>
      <c r="H3" s="66"/>
      <c r="I3" s="67">
        <f>SUM(H11:H36)</f>
        <v>0</v>
      </c>
      <c r="J3" s="24"/>
      <c r="K3" s="24"/>
      <c r="L3" s="33"/>
      <c r="M3" s="23"/>
    </row>
    <row r="4" spans="1:13" x14ac:dyDescent="0.2">
      <c r="A4" s="128" t="s">
        <v>36</v>
      </c>
      <c r="B4" s="132"/>
      <c r="C4" s="25" t="s">
        <v>56</v>
      </c>
      <c r="D4" s="22"/>
      <c r="E4" s="22"/>
      <c r="F4" s="49" t="s">
        <v>16</v>
      </c>
      <c r="G4" s="50"/>
      <c r="H4" s="68"/>
      <c r="I4" s="69">
        <f>SUM(I11:I36)</f>
        <v>0</v>
      </c>
      <c r="J4" s="24"/>
      <c r="K4" s="24"/>
      <c r="L4" s="33"/>
      <c r="M4" s="23"/>
    </row>
    <row r="5" spans="1:13" ht="13.5" thickBot="1" x14ac:dyDescent="0.25">
      <c r="A5" s="128" t="s">
        <v>13</v>
      </c>
      <c r="B5" s="129"/>
      <c r="C5" s="38" t="s">
        <v>37</v>
      </c>
      <c r="D5" s="22"/>
      <c r="E5" s="22"/>
      <c r="F5" s="49"/>
      <c r="G5" s="70"/>
      <c r="H5" s="68"/>
      <c r="I5" s="69"/>
      <c r="J5" s="34"/>
      <c r="K5" s="23"/>
      <c r="L5" s="33"/>
      <c r="M5" s="23"/>
    </row>
    <row r="6" spans="1:13" ht="16.5" thickBot="1" x14ac:dyDescent="0.3">
      <c r="A6" s="128" t="s">
        <v>2</v>
      </c>
      <c r="B6" s="129"/>
      <c r="C6" s="71">
        <v>45139</v>
      </c>
      <c r="D6" s="22"/>
      <c r="E6" s="22"/>
      <c r="F6" s="124" t="s">
        <v>25</v>
      </c>
      <c r="G6" s="125"/>
      <c r="H6" s="126">
        <f>SUM(I3:I5)</f>
        <v>0</v>
      </c>
      <c r="I6" s="127"/>
      <c r="J6" s="24"/>
      <c r="K6" s="24"/>
      <c r="L6" s="33"/>
      <c r="M6" s="23"/>
    </row>
    <row r="7" spans="1:13" ht="10.5" customHeight="1" thickBot="1" x14ac:dyDescent="0.25">
      <c r="A7" s="17"/>
      <c r="B7" s="17"/>
      <c r="D7" s="17"/>
      <c r="E7" s="17"/>
      <c r="J7" s="22"/>
      <c r="K7" s="22"/>
      <c r="L7" s="22"/>
      <c r="M7" s="22"/>
    </row>
    <row r="8" spans="1:13" ht="12" customHeight="1" x14ac:dyDescent="0.2">
      <c r="A8" s="7" t="s">
        <v>3</v>
      </c>
      <c r="B8" s="8" t="s">
        <v>4</v>
      </c>
      <c r="C8" s="9"/>
      <c r="D8" s="10"/>
      <c r="E8" s="11"/>
      <c r="F8" s="121" t="s">
        <v>17</v>
      </c>
      <c r="G8" s="122"/>
      <c r="H8" s="121" t="s">
        <v>18</v>
      </c>
      <c r="I8" s="123"/>
      <c r="J8" s="35"/>
      <c r="K8" s="23"/>
      <c r="L8" s="23"/>
      <c r="M8" s="23"/>
    </row>
    <row r="9" spans="1:13" ht="12" customHeight="1" x14ac:dyDescent="0.2">
      <c r="A9" s="12" t="s">
        <v>5</v>
      </c>
      <c r="B9" s="13" t="s">
        <v>6</v>
      </c>
      <c r="C9" s="1" t="s">
        <v>7</v>
      </c>
      <c r="D9" s="13" t="s">
        <v>8</v>
      </c>
      <c r="E9" s="14" t="s">
        <v>9</v>
      </c>
      <c r="F9" s="51" t="s">
        <v>19</v>
      </c>
      <c r="G9" s="52" t="s">
        <v>20</v>
      </c>
      <c r="H9" s="53" t="s">
        <v>19</v>
      </c>
      <c r="I9" s="54" t="s">
        <v>20</v>
      </c>
      <c r="J9" s="1"/>
      <c r="K9" s="2"/>
      <c r="L9" s="2"/>
      <c r="M9" s="2"/>
    </row>
    <row r="10" spans="1:13" ht="12" customHeight="1" thickBot="1" x14ac:dyDescent="0.25">
      <c r="A10" s="15" t="s">
        <v>10</v>
      </c>
      <c r="B10" s="16" t="s">
        <v>11</v>
      </c>
      <c r="C10" s="17"/>
      <c r="D10" s="18"/>
      <c r="E10" s="19"/>
      <c r="F10" s="55" t="s">
        <v>21</v>
      </c>
      <c r="G10" s="56" t="s">
        <v>21</v>
      </c>
      <c r="H10" s="57" t="s">
        <v>21</v>
      </c>
      <c r="I10" s="58" t="s">
        <v>21</v>
      </c>
      <c r="J10" s="2"/>
      <c r="K10" s="2"/>
      <c r="L10" s="2"/>
      <c r="M10" s="1"/>
    </row>
    <row r="11" spans="1:13" x14ac:dyDescent="0.2">
      <c r="A11" s="28"/>
      <c r="B11" s="27"/>
      <c r="C11" s="41" t="s">
        <v>43</v>
      </c>
      <c r="D11" s="100" t="s">
        <v>47</v>
      </c>
      <c r="E11" s="4">
        <v>6</v>
      </c>
      <c r="F11" s="63">
        <v>0</v>
      </c>
      <c r="G11" s="62">
        <v>0</v>
      </c>
      <c r="H11" s="60">
        <f t="shared" ref="H11:H25" si="0">F11*E11</f>
        <v>0</v>
      </c>
      <c r="I11" s="61">
        <f t="shared" ref="I11:I25" si="1">G11*E11</f>
        <v>0</v>
      </c>
      <c r="J11" s="26"/>
      <c r="K11" s="26"/>
      <c r="L11" s="26"/>
      <c r="M11" s="26"/>
    </row>
    <row r="12" spans="1:13" ht="14.25" customHeight="1" x14ac:dyDescent="0.2">
      <c r="A12" s="28"/>
      <c r="B12" s="27"/>
      <c r="C12" s="98" t="s">
        <v>74</v>
      </c>
      <c r="D12" s="39" t="s">
        <v>23</v>
      </c>
      <c r="E12" s="4">
        <v>1</v>
      </c>
      <c r="F12" s="60">
        <v>0</v>
      </c>
      <c r="G12" s="61">
        <v>0</v>
      </c>
      <c r="H12" s="60">
        <f t="shared" si="0"/>
        <v>0</v>
      </c>
      <c r="I12" s="61">
        <f t="shared" si="1"/>
        <v>0</v>
      </c>
      <c r="J12" s="26"/>
      <c r="K12" s="26"/>
      <c r="L12" s="26"/>
      <c r="M12" s="26"/>
    </row>
    <row r="13" spans="1:13" x14ac:dyDescent="0.2">
      <c r="A13" s="28"/>
      <c r="B13" s="27"/>
      <c r="C13" s="30" t="s">
        <v>44</v>
      </c>
      <c r="D13" s="3"/>
      <c r="E13" s="4"/>
      <c r="F13" s="60"/>
      <c r="G13" s="61"/>
      <c r="H13" s="60"/>
      <c r="I13" s="61"/>
      <c r="J13" s="26"/>
      <c r="K13" s="26"/>
      <c r="L13" s="26"/>
      <c r="M13" s="26"/>
    </row>
    <row r="14" spans="1:13" x14ac:dyDescent="0.2">
      <c r="A14" s="28"/>
      <c r="B14" s="13"/>
      <c r="C14" s="104" t="s">
        <v>65</v>
      </c>
      <c r="D14" s="3" t="s">
        <v>14</v>
      </c>
      <c r="E14" s="4">
        <v>1</v>
      </c>
      <c r="F14" s="60">
        <v>0</v>
      </c>
      <c r="G14" s="61">
        <v>0</v>
      </c>
      <c r="H14" s="60">
        <f>F14*E14</f>
        <v>0</v>
      </c>
      <c r="I14" s="61">
        <f>G14*E14</f>
        <v>0</v>
      </c>
      <c r="J14" s="26"/>
      <c r="K14" s="26"/>
      <c r="L14" s="26"/>
      <c r="M14" s="26"/>
    </row>
    <row r="15" spans="1:13" x14ac:dyDescent="0.2">
      <c r="A15" s="28"/>
      <c r="B15" s="29"/>
      <c r="C15" s="104" t="s">
        <v>66</v>
      </c>
      <c r="D15" s="3" t="s">
        <v>14</v>
      </c>
      <c r="E15" s="4">
        <v>1</v>
      </c>
      <c r="F15" s="60">
        <v>0</v>
      </c>
      <c r="G15" s="61">
        <v>0</v>
      </c>
      <c r="H15" s="60">
        <f>F15*E15</f>
        <v>0</v>
      </c>
      <c r="I15" s="61">
        <f>G15*E15</f>
        <v>0</v>
      </c>
      <c r="J15" s="26"/>
      <c r="K15" s="26"/>
      <c r="L15" s="26"/>
      <c r="M15" s="26"/>
    </row>
    <row r="16" spans="1:13" ht="25.5" x14ac:dyDescent="0.2">
      <c r="A16" s="28"/>
      <c r="B16" s="29"/>
      <c r="C16" s="99" t="s">
        <v>75</v>
      </c>
      <c r="D16" s="3" t="s">
        <v>23</v>
      </c>
      <c r="E16" s="4">
        <v>1</v>
      </c>
      <c r="F16" s="60">
        <v>0</v>
      </c>
      <c r="G16" s="61">
        <v>0</v>
      </c>
      <c r="H16" s="60">
        <f t="shared" si="0"/>
        <v>0</v>
      </c>
      <c r="I16" s="61">
        <f t="shared" si="1"/>
        <v>0</v>
      </c>
      <c r="J16" s="26"/>
      <c r="K16" s="26"/>
      <c r="L16" s="26"/>
      <c r="M16" s="26"/>
    </row>
    <row r="17" spans="1:13" ht="25.5" x14ac:dyDescent="0.2">
      <c r="A17" s="28"/>
      <c r="B17" s="29"/>
      <c r="C17" s="6" t="s">
        <v>46</v>
      </c>
      <c r="D17" s="3"/>
      <c r="E17" s="4"/>
      <c r="F17" s="63"/>
      <c r="G17" s="62"/>
      <c r="H17" s="60"/>
      <c r="I17" s="61"/>
      <c r="J17" s="26"/>
      <c r="K17" s="26"/>
      <c r="L17" s="26"/>
      <c r="M17" s="26"/>
    </row>
    <row r="18" spans="1:13" x14ac:dyDescent="0.2">
      <c r="A18" s="28"/>
      <c r="B18" s="29"/>
      <c r="C18" s="105" t="s">
        <v>72</v>
      </c>
      <c r="D18" s="3" t="s">
        <v>14</v>
      </c>
      <c r="E18" s="4">
        <v>1</v>
      </c>
      <c r="F18" s="60">
        <v>0</v>
      </c>
      <c r="G18" s="61">
        <v>0</v>
      </c>
      <c r="H18" s="60">
        <f>F18*E18</f>
        <v>0</v>
      </c>
      <c r="I18" s="61">
        <f>G18*E18</f>
        <v>0</v>
      </c>
      <c r="J18" s="26"/>
      <c r="K18" s="26"/>
      <c r="L18" s="26"/>
      <c r="M18" s="26"/>
    </row>
    <row r="19" spans="1:13" x14ac:dyDescent="0.2">
      <c r="A19" s="28"/>
      <c r="B19" s="29"/>
      <c r="C19" s="45" t="s">
        <v>70</v>
      </c>
      <c r="D19" s="3" t="s">
        <v>14</v>
      </c>
      <c r="E19" s="4">
        <v>1</v>
      </c>
      <c r="F19" s="60">
        <v>0</v>
      </c>
      <c r="G19" s="61">
        <v>0</v>
      </c>
      <c r="H19" s="60">
        <f t="shared" si="0"/>
        <v>0</v>
      </c>
      <c r="I19" s="61">
        <f t="shared" si="1"/>
        <v>0</v>
      </c>
      <c r="J19" s="26"/>
      <c r="K19" s="26"/>
      <c r="L19" s="26"/>
      <c r="M19" s="26"/>
    </row>
    <row r="20" spans="1:13" ht="79.5" customHeight="1" x14ac:dyDescent="0.2">
      <c r="A20" s="28"/>
      <c r="B20" s="29"/>
      <c r="C20" s="6" t="s">
        <v>54</v>
      </c>
      <c r="D20" s="3" t="s">
        <v>23</v>
      </c>
      <c r="E20" s="4">
        <v>1</v>
      </c>
      <c r="F20" s="60">
        <v>0</v>
      </c>
      <c r="G20" s="61">
        <v>0</v>
      </c>
      <c r="H20" s="60">
        <f t="shared" si="0"/>
        <v>0</v>
      </c>
      <c r="I20" s="61">
        <f t="shared" si="1"/>
        <v>0</v>
      </c>
    </row>
    <row r="21" spans="1:13" ht="79.5" customHeight="1" x14ac:dyDescent="0.2">
      <c r="A21" s="28"/>
      <c r="B21" s="29"/>
      <c r="C21" s="6" t="s">
        <v>55</v>
      </c>
      <c r="D21" s="3" t="s">
        <v>23</v>
      </c>
      <c r="E21" s="4">
        <v>1</v>
      </c>
      <c r="F21" s="60">
        <v>0</v>
      </c>
      <c r="G21" s="61">
        <v>0</v>
      </c>
      <c r="H21" s="60">
        <f>F21*E21</f>
        <v>0</v>
      </c>
      <c r="I21" s="61">
        <f>G21*E21</f>
        <v>0</v>
      </c>
    </row>
    <row r="22" spans="1:13" ht="15" customHeight="1" x14ac:dyDescent="0.2">
      <c r="A22" s="28"/>
      <c r="B22" s="29"/>
      <c r="C22" s="30" t="s">
        <v>49</v>
      </c>
      <c r="D22" s="39" t="s">
        <v>14</v>
      </c>
      <c r="E22" s="40" t="s">
        <v>73</v>
      </c>
      <c r="F22" s="60">
        <v>0</v>
      </c>
      <c r="G22" s="61">
        <v>0</v>
      </c>
      <c r="H22" s="60">
        <f>F22*E22</f>
        <v>0</v>
      </c>
      <c r="I22" s="61">
        <f>G22*E22</f>
        <v>0</v>
      </c>
    </row>
    <row r="23" spans="1:13" ht="25.5" x14ac:dyDescent="0.2">
      <c r="A23" s="28"/>
      <c r="B23" s="29"/>
      <c r="C23" s="30" t="s">
        <v>48</v>
      </c>
      <c r="D23" s="100" t="s">
        <v>23</v>
      </c>
      <c r="E23" s="4">
        <v>1</v>
      </c>
      <c r="F23" s="60">
        <v>0</v>
      </c>
      <c r="G23" s="61">
        <v>0</v>
      </c>
      <c r="H23" s="60">
        <f t="shared" si="0"/>
        <v>0</v>
      </c>
      <c r="I23" s="61">
        <f t="shared" si="1"/>
        <v>0</v>
      </c>
    </row>
    <row r="24" spans="1:13" x14ac:dyDescent="0.2">
      <c r="A24" s="28"/>
      <c r="B24" s="29"/>
      <c r="C24" s="101" t="s">
        <v>22</v>
      </c>
      <c r="D24" s="3" t="s">
        <v>23</v>
      </c>
      <c r="E24" s="4">
        <v>1</v>
      </c>
      <c r="F24" s="60">
        <v>0</v>
      </c>
      <c r="G24" s="61">
        <v>0</v>
      </c>
      <c r="H24" s="60">
        <f t="shared" si="0"/>
        <v>0</v>
      </c>
      <c r="I24" s="61">
        <f t="shared" si="1"/>
        <v>0</v>
      </c>
    </row>
    <row r="25" spans="1:13" x14ac:dyDescent="0.2">
      <c r="A25" s="115"/>
      <c r="B25" s="116"/>
      <c r="C25" s="101" t="s">
        <v>50</v>
      </c>
      <c r="D25" s="3" t="s">
        <v>23</v>
      </c>
      <c r="E25" s="4">
        <v>2</v>
      </c>
      <c r="F25" s="63">
        <v>0</v>
      </c>
      <c r="G25" s="62">
        <v>0</v>
      </c>
      <c r="H25" s="60">
        <f t="shared" si="0"/>
        <v>0</v>
      </c>
      <c r="I25" s="61">
        <f t="shared" si="1"/>
        <v>0</v>
      </c>
    </row>
    <row r="26" spans="1:13" x14ac:dyDescent="0.2">
      <c r="A26" s="114"/>
      <c r="B26" s="13"/>
      <c r="C26" s="107" t="s">
        <v>24</v>
      </c>
      <c r="D26" s="108"/>
      <c r="E26" s="109"/>
      <c r="F26" s="110"/>
      <c r="G26" s="111"/>
      <c r="H26" s="112"/>
      <c r="I26" s="111"/>
    </row>
    <row r="27" spans="1:13" x14ac:dyDescent="0.2">
      <c r="A27" s="28"/>
      <c r="B27" s="29"/>
      <c r="C27" s="106" t="s">
        <v>77</v>
      </c>
      <c r="D27" s="100" t="s">
        <v>47</v>
      </c>
      <c r="E27" s="4">
        <v>4</v>
      </c>
      <c r="F27" s="63">
        <v>0</v>
      </c>
      <c r="G27" s="62">
        <v>0</v>
      </c>
      <c r="H27" s="60">
        <f t="shared" ref="H27:H36" si="2">F27*E27</f>
        <v>0</v>
      </c>
      <c r="I27" s="61">
        <f t="shared" ref="I27:I36" si="3">G27*E27</f>
        <v>0</v>
      </c>
    </row>
    <row r="28" spans="1:13" x14ac:dyDescent="0.2">
      <c r="A28" s="28"/>
      <c r="B28" s="29"/>
      <c r="C28" s="106" t="s">
        <v>78</v>
      </c>
      <c r="D28" s="3" t="s">
        <v>23</v>
      </c>
      <c r="E28" s="4">
        <v>1</v>
      </c>
      <c r="F28" s="63">
        <v>0</v>
      </c>
      <c r="G28" s="62">
        <v>0</v>
      </c>
      <c r="H28" s="60">
        <f t="shared" si="2"/>
        <v>0</v>
      </c>
      <c r="I28" s="61">
        <f t="shared" si="3"/>
        <v>0</v>
      </c>
    </row>
    <row r="29" spans="1:13" x14ac:dyDescent="0.2">
      <c r="A29" s="28"/>
      <c r="B29" s="29"/>
      <c r="C29" s="106" t="s">
        <v>79</v>
      </c>
      <c r="D29" s="100" t="s">
        <v>47</v>
      </c>
      <c r="E29" s="4">
        <v>1</v>
      </c>
      <c r="F29" s="63">
        <v>0</v>
      </c>
      <c r="G29" s="62">
        <v>0</v>
      </c>
      <c r="H29" s="60">
        <f t="shared" si="2"/>
        <v>0</v>
      </c>
      <c r="I29" s="61">
        <f t="shared" si="3"/>
        <v>0</v>
      </c>
    </row>
    <row r="30" spans="1:13" x14ac:dyDescent="0.2">
      <c r="A30" s="28"/>
      <c r="B30" s="29"/>
      <c r="C30" s="106" t="s">
        <v>80</v>
      </c>
      <c r="D30" s="3" t="s">
        <v>23</v>
      </c>
      <c r="E30" s="4">
        <v>1</v>
      </c>
      <c r="F30" s="63">
        <v>0</v>
      </c>
      <c r="G30" s="62">
        <v>0</v>
      </c>
      <c r="H30" s="60">
        <f t="shared" si="2"/>
        <v>0</v>
      </c>
      <c r="I30" s="61">
        <f t="shared" si="3"/>
        <v>0</v>
      </c>
    </row>
    <row r="31" spans="1:13" x14ac:dyDescent="0.2">
      <c r="A31" s="28"/>
      <c r="B31" s="29"/>
      <c r="C31" s="106" t="s">
        <v>81</v>
      </c>
      <c r="D31" s="100" t="s">
        <v>47</v>
      </c>
      <c r="E31" s="4">
        <v>4</v>
      </c>
      <c r="F31" s="63">
        <v>0</v>
      </c>
      <c r="G31" s="62">
        <v>0</v>
      </c>
      <c r="H31" s="60">
        <f t="shared" si="2"/>
        <v>0</v>
      </c>
      <c r="I31" s="61">
        <f t="shared" si="3"/>
        <v>0</v>
      </c>
    </row>
    <row r="32" spans="1:13" x14ac:dyDescent="0.2">
      <c r="A32" s="28"/>
      <c r="B32" s="29"/>
      <c r="C32" s="106" t="s">
        <v>82</v>
      </c>
      <c r="D32" s="3" t="s">
        <v>23</v>
      </c>
      <c r="E32" s="4">
        <v>1</v>
      </c>
      <c r="F32" s="63">
        <v>0</v>
      </c>
      <c r="G32" s="62">
        <v>0</v>
      </c>
      <c r="H32" s="60">
        <f t="shared" si="2"/>
        <v>0</v>
      </c>
      <c r="I32" s="61">
        <f t="shared" si="3"/>
        <v>0</v>
      </c>
    </row>
    <row r="33" spans="1:9" x14ac:dyDescent="0.2">
      <c r="A33" s="28"/>
      <c r="B33" s="29"/>
      <c r="C33" s="106" t="s">
        <v>83</v>
      </c>
      <c r="D33" s="3" t="s">
        <v>23</v>
      </c>
      <c r="E33" s="4">
        <v>1</v>
      </c>
      <c r="F33" s="63">
        <v>0</v>
      </c>
      <c r="G33" s="62">
        <v>0</v>
      </c>
      <c r="H33" s="60">
        <f t="shared" si="2"/>
        <v>0</v>
      </c>
      <c r="I33" s="61">
        <f t="shared" si="3"/>
        <v>0</v>
      </c>
    </row>
    <row r="34" spans="1:9" x14ac:dyDescent="0.2">
      <c r="A34" s="28"/>
      <c r="B34" s="29"/>
      <c r="C34" s="106" t="s">
        <v>84</v>
      </c>
      <c r="D34" s="100" t="s">
        <v>47</v>
      </c>
      <c r="E34" s="4">
        <v>8</v>
      </c>
      <c r="F34" s="63">
        <v>0</v>
      </c>
      <c r="G34" s="62">
        <v>0</v>
      </c>
      <c r="H34" s="60">
        <f t="shared" si="2"/>
        <v>0</v>
      </c>
      <c r="I34" s="61">
        <f t="shared" si="3"/>
        <v>0</v>
      </c>
    </row>
    <row r="35" spans="1:9" x14ac:dyDescent="0.2">
      <c r="A35" s="28"/>
      <c r="B35" s="29"/>
      <c r="C35" s="106" t="s">
        <v>85</v>
      </c>
      <c r="D35" s="100" t="s">
        <v>47</v>
      </c>
      <c r="E35" s="4">
        <v>3</v>
      </c>
      <c r="F35" s="63">
        <v>0</v>
      </c>
      <c r="G35" s="62">
        <v>0</v>
      </c>
      <c r="H35" s="60">
        <f t="shared" si="2"/>
        <v>0</v>
      </c>
      <c r="I35" s="61">
        <f t="shared" si="3"/>
        <v>0</v>
      </c>
    </row>
    <row r="36" spans="1:9" ht="13.5" thickBot="1" x14ac:dyDescent="0.25">
      <c r="A36" s="31"/>
      <c r="B36" s="32"/>
      <c r="C36" s="113" t="s">
        <v>86</v>
      </c>
      <c r="D36" s="36" t="s">
        <v>23</v>
      </c>
      <c r="E36" s="5">
        <v>1</v>
      </c>
      <c r="F36" s="102">
        <v>0</v>
      </c>
      <c r="G36" s="103">
        <v>0</v>
      </c>
      <c r="H36" s="64">
        <f t="shared" si="2"/>
        <v>0</v>
      </c>
      <c r="I36" s="65">
        <f t="shared" si="3"/>
        <v>0</v>
      </c>
    </row>
  </sheetData>
  <mergeCells count="10">
    <mergeCell ref="F6:G6"/>
    <mergeCell ref="H6:I6"/>
    <mergeCell ref="F8:G8"/>
    <mergeCell ref="H8:I8"/>
    <mergeCell ref="A1:B1"/>
    <mergeCell ref="A2:B2"/>
    <mergeCell ref="A3:B3"/>
    <mergeCell ref="A4:B4"/>
    <mergeCell ref="A5:B5"/>
    <mergeCell ref="A6:B6"/>
  </mergeCells>
  <printOptions horizontalCentered="1" gridLines="1"/>
  <pageMargins left="0.78740157480314965" right="0.78740157480314965" top="0.78740157480314965" bottom="0.78740157480314965" header="0.62992125984251968" footer="0.51181102362204722"/>
  <pageSetup paperSize="9" scale="70" orientation="portrait" r:id="rId1"/>
  <headerFooter alignWithMargins="0">
    <oddHeader>&amp;L&amp;"Arial CE,Tučné"     S p e c i f i k a c e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RowHeight="12.75" x14ac:dyDescent="0.2"/>
  <cols>
    <col min="1" max="1" width="4.5703125" style="21" customWidth="1"/>
    <col min="2" max="2" width="13.85546875" style="21" customWidth="1"/>
    <col min="3" max="3" width="47.5703125" style="21" customWidth="1"/>
    <col min="4" max="4" width="6.5703125" style="21" customWidth="1"/>
    <col min="5" max="5" width="6.85546875" style="21" customWidth="1"/>
    <col min="6" max="6" width="11" style="46" customWidth="1"/>
    <col min="7" max="7" width="12.85546875" style="46" customWidth="1"/>
    <col min="8" max="9" width="10.42578125" style="46" customWidth="1"/>
    <col min="10" max="10" width="10" style="21" customWidth="1"/>
    <col min="11" max="11" width="9.7109375" style="21" customWidth="1"/>
    <col min="12" max="12" width="9.140625" style="21"/>
    <col min="13" max="13" width="9.5703125" style="21" customWidth="1"/>
    <col min="14" max="16384" width="9.140625" style="21"/>
  </cols>
  <sheetData>
    <row r="1" spans="1:13" x14ac:dyDescent="0.2">
      <c r="A1" s="130" t="s">
        <v>12</v>
      </c>
      <c r="B1" s="131"/>
      <c r="C1" s="37" t="s">
        <v>34</v>
      </c>
      <c r="D1" s="20"/>
      <c r="E1" s="20"/>
      <c r="J1" s="22"/>
      <c r="K1" s="22"/>
      <c r="L1" s="22"/>
      <c r="M1" s="22"/>
    </row>
    <row r="2" spans="1:13" ht="13.5" thickBot="1" x14ac:dyDescent="0.25">
      <c r="A2" s="128" t="s">
        <v>0</v>
      </c>
      <c r="B2" s="129"/>
      <c r="C2" s="38" t="s">
        <v>33</v>
      </c>
      <c r="D2" s="22"/>
      <c r="E2" s="22"/>
      <c r="J2" s="24"/>
      <c r="K2" s="24"/>
      <c r="L2" s="33"/>
      <c r="M2" s="23"/>
    </row>
    <row r="3" spans="1:13" x14ac:dyDescent="0.2">
      <c r="A3" s="128" t="s">
        <v>1</v>
      </c>
      <c r="B3" s="129"/>
      <c r="C3" s="38" t="s">
        <v>35</v>
      </c>
      <c r="D3" s="22"/>
      <c r="E3" s="22"/>
      <c r="F3" s="47" t="s">
        <v>15</v>
      </c>
      <c r="G3" s="48"/>
      <c r="H3" s="66"/>
      <c r="I3" s="67">
        <f>SUM(H11:H36)</f>
        <v>0</v>
      </c>
      <c r="J3" s="24"/>
      <c r="K3" s="24"/>
      <c r="L3" s="33"/>
      <c r="M3" s="23"/>
    </row>
    <row r="4" spans="1:13" x14ac:dyDescent="0.2">
      <c r="A4" s="128" t="s">
        <v>36</v>
      </c>
      <c r="B4" s="132"/>
      <c r="C4" s="25" t="s">
        <v>56</v>
      </c>
      <c r="D4" s="22"/>
      <c r="E4" s="22"/>
      <c r="F4" s="49" t="s">
        <v>16</v>
      </c>
      <c r="G4" s="50"/>
      <c r="H4" s="68"/>
      <c r="I4" s="69">
        <f>SUM(I11:I36)</f>
        <v>0</v>
      </c>
      <c r="J4" s="24"/>
      <c r="K4" s="24"/>
      <c r="L4" s="33"/>
      <c r="M4" s="23"/>
    </row>
    <row r="5" spans="1:13" ht="13.5" thickBot="1" x14ac:dyDescent="0.25">
      <c r="A5" s="128" t="s">
        <v>13</v>
      </c>
      <c r="B5" s="129"/>
      <c r="C5" s="38" t="s">
        <v>37</v>
      </c>
      <c r="D5" s="22"/>
      <c r="E5" s="22"/>
      <c r="F5" s="49"/>
      <c r="G5" s="70"/>
      <c r="H5" s="68"/>
      <c r="I5" s="69"/>
      <c r="J5" s="34"/>
      <c r="K5" s="23"/>
      <c r="L5" s="33"/>
      <c r="M5" s="23"/>
    </row>
    <row r="6" spans="1:13" ht="16.5" thickBot="1" x14ac:dyDescent="0.3">
      <c r="A6" s="128" t="s">
        <v>2</v>
      </c>
      <c r="B6" s="129"/>
      <c r="C6" s="71">
        <v>45139</v>
      </c>
      <c r="D6" s="22"/>
      <c r="E6" s="22"/>
      <c r="F6" s="124" t="s">
        <v>25</v>
      </c>
      <c r="G6" s="125"/>
      <c r="H6" s="126">
        <f>SUM(I3:I5)</f>
        <v>0</v>
      </c>
      <c r="I6" s="127"/>
      <c r="J6" s="24"/>
      <c r="K6" s="24"/>
      <c r="L6" s="33"/>
      <c r="M6" s="23"/>
    </row>
    <row r="7" spans="1:13" ht="10.5" customHeight="1" thickBot="1" x14ac:dyDescent="0.25">
      <c r="A7" s="17"/>
      <c r="B7" s="17"/>
      <c r="D7" s="17"/>
      <c r="E7" s="17"/>
      <c r="J7" s="22"/>
      <c r="K7" s="22"/>
      <c r="L7" s="22"/>
      <c r="M7" s="22"/>
    </row>
    <row r="8" spans="1:13" ht="12" customHeight="1" x14ac:dyDescent="0.2">
      <c r="A8" s="7" t="s">
        <v>3</v>
      </c>
      <c r="B8" s="8" t="s">
        <v>4</v>
      </c>
      <c r="C8" s="9"/>
      <c r="D8" s="10"/>
      <c r="E8" s="11"/>
      <c r="F8" s="121" t="s">
        <v>17</v>
      </c>
      <c r="G8" s="122"/>
      <c r="H8" s="121" t="s">
        <v>18</v>
      </c>
      <c r="I8" s="123"/>
      <c r="J8" s="35"/>
      <c r="K8" s="23"/>
      <c r="L8" s="23"/>
      <c r="M8" s="23"/>
    </row>
    <row r="9" spans="1:13" ht="12" customHeight="1" x14ac:dyDescent="0.2">
      <c r="A9" s="12" t="s">
        <v>5</v>
      </c>
      <c r="B9" s="13" t="s">
        <v>6</v>
      </c>
      <c r="C9" s="1" t="s">
        <v>7</v>
      </c>
      <c r="D9" s="13" t="s">
        <v>8</v>
      </c>
      <c r="E9" s="14" t="s">
        <v>9</v>
      </c>
      <c r="F9" s="51" t="s">
        <v>19</v>
      </c>
      <c r="G9" s="52" t="s">
        <v>20</v>
      </c>
      <c r="H9" s="53" t="s">
        <v>19</v>
      </c>
      <c r="I9" s="54" t="s">
        <v>20</v>
      </c>
      <c r="J9" s="1"/>
      <c r="K9" s="2"/>
      <c r="L9" s="2"/>
      <c r="M9" s="2"/>
    </row>
    <row r="10" spans="1:13" ht="12" customHeight="1" thickBot="1" x14ac:dyDescent="0.25">
      <c r="A10" s="15" t="s">
        <v>10</v>
      </c>
      <c r="B10" s="16" t="s">
        <v>11</v>
      </c>
      <c r="C10" s="17"/>
      <c r="D10" s="18"/>
      <c r="E10" s="19"/>
      <c r="F10" s="55" t="s">
        <v>21</v>
      </c>
      <c r="G10" s="56" t="s">
        <v>21</v>
      </c>
      <c r="H10" s="57" t="s">
        <v>21</v>
      </c>
      <c r="I10" s="58" t="s">
        <v>21</v>
      </c>
      <c r="J10" s="2"/>
      <c r="K10" s="2"/>
      <c r="L10" s="2"/>
      <c r="M10" s="1"/>
    </row>
    <row r="11" spans="1:13" x14ac:dyDescent="0.2">
      <c r="A11" s="28"/>
      <c r="B11" s="27"/>
      <c r="C11" s="41" t="s">
        <v>43</v>
      </c>
      <c r="D11" s="100" t="s">
        <v>47</v>
      </c>
      <c r="E11" s="4">
        <v>6</v>
      </c>
      <c r="F11" s="63">
        <v>0</v>
      </c>
      <c r="G11" s="62">
        <v>0</v>
      </c>
      <c r="H11" s="60">
        <f t="shared" ref="H11:H25" si="0">F11*E11</f>
        <v>0</v>
      </c>
      <c r="I11" s="61">
        <f t="shared" ref="I11:I25" si="1">G11*E11</f>
        <v>0</v>
      </c>
      <c r="J11" s="26"/>
      <c r="K11" s="26"/>
      <c r="L11" s="26"/>
      <c r="M11" s="26"/>
    </row>
    <row r="12" spans="1:13" ht="14.25" customHeight="1" x14ac:dyDescent="0.2">
      <c r="A12" s="28"/>
      <c r="B12" s="27"/>
      <c r="C12" s="98" t="s">
        <v>74</v>
      </c>
      <c r="D12" s="39" t="s">
        <v>23</v>
      </c>
      <c r="E12" s="4">
        <v>1</v>
      </c>
      <c r="F12" s="60">
        <v>0</v>
      </c>
      <c r="G12" s="61">
        <v>0</v>
      </c>
      <c r="H12" s="60">
        <f t="shared" si="0"/>
        <v>0</v>
      </c>
      <c r="I12" s="61">
        <f t="shared" si="1"/>
        <v>0</v>
      </c>
      <c r="J12" s="26"/>
      <c r="K12" s="26"/>
      <c r="L12" s="26"/>
      <c r="M12" s="26"/>
    </row>
    <row r="13" spans="1:13" x14ac:dyDescent="0.2">
      <c r="A13" s="28"/>
      <c r="B13" s="27"/>
      <c r="C13" s="30" t="s">
        <v>44</v>
      </c>
      <c r="D13" s="3"/>
      <c r="E13" s="4"/>
      <c r="F13" s="60"/>
      <c r="G13" s="61"/>
      <c r="H13" s="60"/>
      <c r="I13" s="61"/>
      <c r="J13" s="26"/>
      <c r="K13" s="26"/>
      <c r="L13" s="26"/>
      <c r="M13" s="26"/>
    </row>
    <row r="14" spans="1:13" x14ac:dyDescent="0.2">
      <c r="A14" s="28"/>
      <c r="B14" s="13"/>
      <c r="C14" s="104" t="s">
        <v>65</v>
      </c>
      <c r="D14" s="3" t="s">
        <v>14</v>
      </c>
      <c r="E14" s="4">
        <v>1</v>
      </c>
      <c r="F14" s="60">
        <v>0</v>
      </c>
      <c r="G14" s="61">
        <v>0</v>
      </c>
      <c r="H14" s="60">
        <f>F14*E14</f>
        <v>0</v>
      </c>
      <c r="I14" s="61">
        <f>G14*E14</f>
        <v>0</v>
      </c>
      <c r="J14" s="26"/>
      <c r="K14" s="26"/>
      <c r="L14" s="26"/>
      <c r="M14" s="26"/>
    </row>
    <row r="15" spans="1:13" x14ac:dyDescent="0.2">
      <c r="A15" s="28"/>
      <c r="B15" s="29"/>
      <c r="C15" s="104" t="s">
        <v>66</v>
      </c>
      <c r="D15" s="3" t="s">
        <v>14</v>
      </c>
      <c r="E15" s="4">
        <v>1</v>
      </c>
      <c r="F15" s="60">
        <v>0</v>
      </c>
      <c r="G15" s="61">
        <v>0</v>
      </c>
      <c r="H15" s="60">
        <f>F15*E15</f>
        <v>0</v>
      </c>
      <c r="I15" s="61">
        <f>G15*E15</f>
        <v>0</v>
      </c>
      <c r="J15" s="26"/>
      <c r="K15" s="26"/>
      <c r="L15" s="26"/>
      <c r="M15" s="26"/>
    </row>
    <row r="16" spans="1:13" ht="25.5" x14ac:dyDescent="0.2">
      <c r="A16" s="28"/>
      <c r="B16" s="29"/>
      <c r="C16" s="99" t="s">
        <v>76</v>
      </c>
      <c r="D16" s="3" t="s">
        <v>23</v>
      </c>
      <c r="E16" s="4">
        <v>1</v>
      </c>
      <c r="F16" s="60">
        <v>0</v>
      </c>
      <c r="G16" s="61">
        <v>0</v>
      </c>
      <c r="H16" s="60">
        <f t="shared" si="0"/>
        <v>0</v>
      </c>
      <c r="I16" s="61">
        <f t="shared" si="1"/>
        <v>0</v>
      </c>
      <c r="J16" s="26"/>
      <c r="K16" s="26"/>
      <c r="L16" s="26"/>
      <c r="M16" s="26"/>
    </row>
    <row r="17" spans="1:13" ht="25.5" x14ac:dyDescent="0.2">
      <c r="A17" s="28"/>
      <c r="B17" s="29"/>
      <c r="C17" s="6" t="s">
        <v>46</v>
      </c>
      <c r="D17" s="3"/>
      <c r="E17" s="4"/>
      <c r="F17" s="63"/>
      <c r="G17" s="62"/>
      <c r="H17" s="60"/>
      <c r="I17" s="61"/>
      <c r="J17" s="26"/>
      <c r="K17" s="26"/>
      <c r="L17" s="26"/>
      <c r="M17" s="26"/>
    </row>
    <row r="18" spans="1:13" x14ac:dyDescent="0.2">
      <c r="A18" s="28"/>
      <c r="B18" s="29"/>
      <c r="C18" s="105" t="s">
        <v>71</v>
      </c>
      <c r="D18" s="3" t="s">
        <v>14</v>
      </c>
      <c r="E18" s="4">
        <v>1</v>
      </c>
      <c r="F18" s="60">
        <v>0</v>
      </c>
      <c r="G18" s="61">
        <v>0</v>
      </c>
      <c r="H18" s="60">
        <f>F18*E18</f>
        <v>0</v>
      </c>
      <c r="I18" s="61">
        <f>G18*E18</f>
        <v>0</v>
      </c>
      <c r="J18" s="26"/>
      <c r="K18" s="26"/>
      <c r="L18" s="26"/>
      <c r="M18" s="26"/>
    </row>
    <row r="19" spans="1:13" x14ac:dyDescent="0.2">
      <c r="A19" s="28"/>
      <c r="B19" s="29"/>
      <c r="C19" s="45" t="s">
        <v>70</v>
      </c>
      <c r="D19" s="3" t="s">
        <v>14</v>
      </c>
      <c r="E19" s="4">
        <v>1</v>
      </c>
      <c r="F19" s="60">
        <v>0</v>
      </c>
      <c r="G19" s="61">
        <v>0</v>
      </c>
      <c r="H19" s="60">
        <f t="shared" si="0"/>
        <v>0</v>
      </c>
      <c r="I19" s="61">
        <f t="shared" si="1"/>
        <v>0</v>
      </c>
      <c r="J19" s="26"/>
      <c r="K19" s="26"/>
      <c r="L19" s="26"/>
      <c r="M19" s="26"/>
    </row>
    <row r="20" spans="1:13" ht="81.75" customHeight="1" x14ac:dyDescent="0.2">
      <c r="A20" s="28"/>
      <c r="B20" s="29"/>
      <c r="C20" s="6" t="s">
        <v>60</v>
      </c>
      <c r="D20" s="3" t="s">
        <v>23</v>
      </c>
      <c r="E20" s="4">
        <v>1</v>
      </c>
      <c r="F20" s="60">
        <v>0</v>
      </c>
      <c r="G20" s="61">
        <v>0</v>
      </c>
      <c r="H20" s="60">
        <f>F20*E20</f>
        <v>0</v>
      </c>
      <c r="I20" s="61">
        <f>G20*E20</f>
        <v>0</v>
      </c>
      <c r="J20" s="26"/>
      <c r="K20" s="26"/>
      <c r="L20" s="26"/>
      <c r="M20" s="26"/>
    </row>
    <row r="21" spans="1:13" ht="79.5" customHeight="1" x14ac:dyDescent="0.2">
      <c r="A21" s="28"/>
      <c r="B21" s="29"/>
      <c r="C21" s="6" t="s">
        <v>61</v>
      </c>
      <c r="D21" s="3" t="s">
        <v>23</v>
      </c>
      <c r="E21" s="4">
        <v>1</v>
      </c>
      <c r="F21" s="60">
        <v>0</v>
      </c>
      <c r="G21" s="61">
        <v>0</v>
      </c>
      <c r="H21" s="60">
        <f t="shared" si="0"/>
        <v>0</v>
      </c>
      <c r="I21" s="61">
        <f t="shared" si="1"/>
        <v>0</v>
      </c>
    </row>
    <row r="22" spans="1:13" ht="15" customHeight="1" x14ac:dyDescent="0.2">
      <c r="A22" s="28"/>
      <c r="B22" s="29"/>
      <c r="C22" s="30" t="s">
        <v>49</v>
      </c>
      <c r="D22" s="39" t="s">
        <v>14</v>
      </c>
      <c r="E22" s="40" t="s">
        <v>73</v>
      </c>
      <c r="F22" s="60">
        <v>0</v>
      </c>
      <c r="G22" s="61">
        <v>0</v>
      </c>
      <c r="H22" s="60">
        <f t="shared" si="0"/>
        <v>0</v>
      </c>
      <c r="I22" s="61">
        <f t="shared" si="1"/>
        <v>0</v>
      </c>
    </row>
    <row r="23" spans="1:13" ht="25.5" x14ac:dyDescent="0.2">
      <c r="A23" s="28"/>
      <c r="B23" s="29"/>
      <c r="C23" s="30" t="s">
        <v>48</v>
      </c>
      <c r="D23" s="100" t="s">
        <v>23</v>
      </c>
      <c r="E23" s="4">
        <v>1</v>
      </c>
      <c r="F23" s="60">
        <v>0</v>
      </c>
      <c r="G23" s="61">
        <v>0</v>
      </c>
      <c r="H23" s="60">
        <f t="shared" si="0"/>
        <v>0</v>
      </c>
      <c r="I23" s="61">
        <f t="shared" si="1"/>
        <v>0</v>
      </c>
    </row>
    <row r="24" spans="1:13" x14ac:dyDescent="0.2">
      <c r="A24" s="28"/>
      <c r="B24" s="29"/>
      <c r="C24" s="101" t="s">
        <v>22</v>
      </c>
      <c r="D24" s="3" t="s">
        <v>23</v>
      </c>
      <c r="E24" s="4">
        <v>1</v>
      </c>
      <c r="F24" s="60">
        <v>0</v>
      </c>
      <c r="G24" s="61">
        <v>0</v>
      </c>
      <c r="H24" s="60">
        <f t="shared" si="0"/>
        <v>0</v>
      </c>
      <c r="I24" s="61">
        <f t="shared" si="1"/>
        <v>0</v>
      </c>
    </row>
    <row r="25" spans="1:13" x14ac:dyDescent="0.2">
      <c r="A25" s="115"/>
      <c r="B25" s="116"/>
      <c r="C25" s="101" t="s">
        <v>50</v>
      </c>
      <c r="D25" s="3" t="s">
        <v>23</v>
      </c>
      <c r="E25" s="4">
        <v>2</v>
      </c>
      <c r="F25" s="63">
        <v>0</v>
      </c>
      <c r="G25" s="62">
        <v>0</v>
      </c>
      <c r="H25" s="60">
        <f t="shared" si="0"/>
        <v>0</v>
      </c>
      <c r="I25" s="61">
        <f t="shared" si="1"/>
        <v>0</v>
      </c>
    </row>
    <row r="26" spans="1:13" x14ac:dyDescent="0.2">
      <c r="A26" s="114"/>
      <c r="B26" s="13"/>
      <c r="C26" s="107" t="s">
        <v>24</v>
      </c>
      <c r="D26" s="108"/>
      <c r="E26" s="109"/>
      <c r="F26" s="110"/>
      <c r="G26" s="111"/>
      <c r="H26" s="112"/>
      <c r="I26" s="111"/>
    </row>
    <row r="27" spans="1:13" x14ac:dyDescent="0.2">
      <c r="A27" s="28"/>
      <c r="B27" s="29"/>
      <c r="C27" s="106" t="s">
        <v>77</v>
      </c>
      <c r="D27" s="100" t="s">
        <v>47</v>
      </c>
      <c r="E27" s="4">
        <v>4</v>
      </c>
      <c r="F27" s="63">
        <v>0</v>
      </c>
      <c r="G27" s="62">
        <v>0</v>
      </c>
      <c r="H27" s="60">
        <f t="shared" ref="H27:H36" si="2">F27*E27</f>
        <v>0</v>
      </c>
      <c r="I27" s="61">
        <f t="shared" ref="I27:I36" si="3">G27*E27</f>
        <v>0</v>
      </c>
    </row>
    <row r="28" spans="1:13" x14ac:dyDescent="0.2">
      <c r="A28" s="28"/>
      <c r="B28" s="29"/>
      <c r="C28" s="106" t="s">
        <v>78</v>
      </c>
      <c r="D28" s="3" t="s">
        <v>23</v>
      </c>
      <c r="E28" s="4">
        <v>1</v>
      </c>
      <c r="F28" s="63">
        <v>0</v>
      </c>
      <c r="G28" s="62">
        <v>0</v>
      </c>
      <c r="H28" s="60">
        <f t="shared" si="2"/>
        <v>0</v>
      </c>
      <c r="I28" s="61">
        <f t="shared" si="3"/>
        <v>0</v>
      </c>
    </row>
    <row r="29" spans="1:13" x14ac:dyDescent="0.2">
      <c r="A29" s="28"/>
      <c r="B29" s="29"/>
      <c r="C29" s="106" t="s">
        <v>79</v>
      </c>
      <c r="D29" s="100" t="s">
        <v>47</v>
      </c>
      <c r="E29" s="4">
        <v>1</v>
      </c>
      <c r="F29" s="63">
        <v>0</v>
      </c>
      <c r="G29" s="62">
        <v>0</v>
      </c>
      <c r="H29" s="60">
        <f t="shared" si="2"/>
        <v>0</v>
      </c>
      <c r="I29" s="61">
        <f t="shared" si="3"/>
        <v>0</v>
      </c>
    </row>
    <row r="30" spans="1:13" x14ac:dyDescent="0.2">
      <c r="A30" s="28"/>
      <c r="B30" s="29"/>
      <c r="C30" s="106" t="s">
        <v>80</v>
      </c>
      <c r="D30" s="3" t="s">
        <v>23</v>
      </c>
      <c r="E30" s="4">
        <v>1</v>
      </c>
      <c r="F30" s="63">
        <v>0</v>
      </c>
      <c r="G30" s="62">
        <v>0</v>
      </c>
      <c r="H30" s="60">
        <f t="shared" si="2"/>
        <v>0</v>
      </c>
      <c r="I30" s="61">
        <f t="shared" si="3"/>
        <v>0</v>
      </c>
    </row>
    <row r="31" spans="1:13" x14ac:dyDescent="0.2">
      <c r="A31" s="28"/>
      <c r="B31" s="29"/>
      <c r="C31" s="106" t="s">
        <v>81</v>
      </c>
      <c r="D31" s="100" t="s">
        <v>47</v>
      </c>
      <c r="E31" s="4">
        <v>4</v>
      </c>
      <c r="F31" s="63">
        <v>0</v>
      </c>
      <c r="G31" s="62">
        <v>0</v>
      </c>
      <c r="H31" s="60">
        <f t="shared" si="2"/>
        <v>0</v>
      </c>
      <c r="I31" s="61">
        <f t="shared" si="3"/>
        <v>0</v>
      </c>
    </row>
    <row r="32" spans="1:13" x14ac:dyDescent="0.2">
      <c r="A32" s="28"/>
      <c r="B32" s="29"/>
      <c r="C32" s="106" t="s">
        <v>82</v>
      </c>
      <c r="D32" s="3" t="s">
        <v>23</v>
      </c>
      <c r="E32" s="4">
        <v>1</v>
      </c>
      <c r="F32" s="63">
        <v>0</v>
      </c>
      <c r="G32" s="62">
        <v>0</v>
      </c>
      <c r="H32" s="60">
        <f t="shared" si="2"/>
        <v>0</v>
      </c>
      <c r="I32" s="61">
        <f t="shared" si="3"/>
        <v>0</v>
      </c>
    </row>
    <row r="33" spans="1:9" x14ac:dyDescent="0.2">
      <c r="A33" s="28"/>
      <c r="B33" s="29"/>
      <c r="C33" s="106" t="s">
        <v>83</v>
      </c>
      <c r="D33" s="3" t="s">
        <v>23</v>
      </c>
      <c r="E33" s="4">
        <v>1</v>
      </c>
      <c r="F33" s="63">
        <v>0</v>
      </c>
      <c r="G33" s="62">
        <v>0</v>
      </c>
      <c r="H33" s="60">
        <f t="shared" si="2"/>
        <v>0</v>
      </c>
      <c r="I33" s="61">
        <f t="shared" si="3"/>
        <v>0</v>
      </c>
    </row>
    <row r="34" spans="1:9" x14ac:dyDescent="0.2">
      <c r="A34" s="28"/>
      <c r="B34" s="29"/>
      <c r="C34" s="106" t="s">
        <v>84</v>
      </c>
      <c r="D34" s="100" t="s">
        <v>47</v>
      </c>
      <c r="E34" s="4">
        <v>8</v>
      </c>
      <c r="F34" s="63">
        <v>0</v>
      </c>
      <c r="G34" s="62">
        <v>0</v>
      </c>
      <c r="H34" s="60">
        <f t="shared" si="2"/>
        <v>0</v>
      </c>
      <c r="I34" s="61">
        <f t="shared" si="3"/>
        <v>0</v>
      </c>
    </row>
    <row r="35" spans="1:9" x14ac:dyDescent="0.2">
      <c r="A35" s="28"/>
      <c r="B35" s="29"/>
      <c r="C35" s="106" t="s">
        <v>85</v>
      </c>
      <c r="D35" s="100" t="s">
        <v>47</v>
      </c>
      <c r="E35" s="4">
        <v>3</v>
      </c>
      <c r="F35" s="63">
        <v>0</v>
      </c>
      <c r="G35" s="62">
        <v>0</v>
      </c>
      <c r="H35" s="60">
        <f t="shared" si="2"/>
        <v>0</v>
      </c>
      <c r="I35" s="61">
        <f t="shared" si="3"/>
        <v>0</v>
      </c>
    </row>
    <row r="36" spans="1:9" ht="13.5" thickBot="1" x14ac:dyDescent="0.25">
      <c r="A36" s="31"/>
      <c r="B36" s="32"/>
      <c r="C36" s="113" t="s">
        <v>86</v>
      </c>
      <c r="D36" s="36" t="s">
        <v>23</v>
      </c>
      <c r="E36" s="5">
        <v>1</v>
      </c>
      <c r="F36" s="102">
        <v>0</v>
      </c>
      <c r="G36" s="103">
        <v>0</v>
      </c>
      <c r="H36" s="64">
        <f t="shared" si="2"/>
        <v>0</v>
      </c>
      <c r="I36" s="65">
        <f t="shared" si="3"/>
        <v>0</v>
      </c>
    </row>
  </sheetData>
  <mergeCells count="10">
    <mergeCell ref="F6:G6"/>
    <mergeCell ref="H6:I6"/>
    <mergeCell ref="F8:G8"/>
    <mergeCell ref="H8:I8"/>
    <mergeCell ref="A1:B1"/>
    <mergeCell ref="A2:B2"/>
    <mergeCell ref="A3:B3"/>
    <mergeCell ref="A4:B4"/>
    <mergeCell ref="A5:B5"/>
    <mergeCell ref="A6:B6"/>
  </mergeCells>
  <printOptions horizontalCentered="1" gridLines="1"/>
  <pageMargins left="0.78740157480314965" right="0.78740157480314965" top="0.78740157480314965" bottom="0.78740157480314965" header="0.62992125984251968" footer="0.51181102362204722"/>
  <pageSetup paperSize="9" scale="70" orientation="portrait" r:id="rId1"/>
  <headerFooter alignWithMargins="0">
    <oddHeader>&amp;L&amp;"Arial CE,Tučné"     S p e c i f i k a c e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RowHeight="12.75" x14ac:dyDescent="0.2"/>
  <cols>
    <col min="1" max="1" width="4.5703125" style="21" customWidth="1"/>
    <col min="2" max="2" width="13.85546875" style="21" customWidth="1"/>
    <col min="3" max="3" width="47.5703125" style="21" customWidth="1"/>
    <col min="4" max="4" width="6.5703125" style="21" customWidth="1"/>
    <col min="5" max="5" width="6.85546875" style="21" customWidth="1"/>
    <col min="6" max="6" width="11" style="46" customWidth="1"/>
    <col min="7" max="7" width="12.85546875" style="46" customWidth="1"/>
    <col min="8" max="9" width="10.42578125" style="46" customWidth="1"/>
    <col min="10" max="10" width="10" style="21" customWidth="1"/>
    <col min="11" max="11" width="9.7109375" style="21" customWidth="1"/>
    <col min="12" max="12" width="9.140625" style="21"/>
    <col min="13" max="13" width="9.5703125" style="21" customWidth="1"/>
    <col min="14" max="16384" width="9.140625" style="21"/>
  </cols>
  <sheetData>
    <row r="1" spans="1:13" x14ac:dyDescent="0.2">
      <c r="A1" s="130" t="s">
        <v>12</v>
      </c>
      <c r="B1" s="131"/>
      <c r="C1" s="37" t="s">
        <v>34</v>
      </c>
      <c r="D1" s="20"/>
      <c r="E1" s="20"/>
      <c r="J1" s="22"/>
      <c r="K1" s="22"/>
      <c r="L1" s="22"/>
      <c r="M1" s="22"/>
    </row>
    <row r="2" spans="1:13" ht="13.5" thickBot="1" x14ac:dyDescent="0.25">
      <c r="A2" s="128" t="s">
        <v>0</v>
      </c>
      <c r="B2" s="129"/>
      <c r="C2" s="38" t="s">
        <v>33</v>
      </c>
      <c r="D2" s="22"/>
      <c r="E2" s="22"/>
      <c r="J2" s="24"/>
      <c r="K2" s="24"/>
      <c r="L2" s="33"/>
      <c r="M2" s="23"/>
    </row>
    <row r="3" spans="1:13" x14ac:dyDescent="0.2">
      <c r="A3" s="128" t="s">
        <v>1</v>
      </c>
      <c r="B3" s="129"/>
      <c r="C3" s="38" t="s">
        <v>35</v>
      </c>
      <c r="D3" s="22"/>
      <c r="E3" s="22"/>
      <c r="F3" s="47" t="s">
        <v>15</v>
      </c>
      <c r="G3" s="48"/>
      <c r="H3" s="66"/>
      <c r="I3" s="67">
        <f>SUM(H11:H32)</f>
        <v>0</v>
      </c>
      <c r="J3" s="24"/>
      <c r="K3" s="24"/>
      <c r="L3" s="33"/>
      <c r="M3" s="23"/>
    </row>
    <row r="4" spans="1:13" x14ac:dyDescent="0.2">
      <c r="A4" s="128" t="s">
        <v>36</v>
      </c>
      <c r="B4" s="132"/>
      <c r="C4" s="25" t="s">
        <v>57</v>
      </c>
      <c r="D4" s="22"/>
      <c r="E4" s="22"/>
      <c r="F4" s="49" t="s">
        <v>16</v>
      </c>
      <c r="G4" s="50"/>
      <c r="H4" s="68"/>
      <c r="I4" s="69">
        <f>SUM(I11:I32)</f>
        <v>0</v>
      </c>
      <c r="J4" s="24"/>
      <c r="K4" s="24"/>
      <c r="L4" s="33"/>
      <c r="M4" s="23"/>
    </row>
    <row r="5" spans="1:13" ht="13.5" thickBot="1" x14ac:dyDescent="0.25">
      <c r="A5" s="128" t="s">
        <v>13</v>
      </c>
      <c r="B5" s="129"/>
      <c r="C5" s="38" t="s">
        <v>37</v>
      </c>
      <c r="D5" s="22"/>
      <c r="E5" s="22"/>
      <c r="F5" s="49"/>
      <c r="G5" s="70"/>
      <c r="H5" s="68"/>
      <c r="I5" s="69"/>
      <c r="J5" s="34"/>
      <c r="K5" s="23"/>
      <c r="L5" s="33"/>
      <c r="M5" s="23"/>
    </row>
    <row r="6" spans="1:13" ht="16.5" thickBot="1" x14ac:dyDescent="0.3">
      <c r="A6" s="128" t="s">
        <v>2</v>
      </c>
      <c r="B6" s="129"/>
      <c r="C6" s="71">
        <v>45139</v>
      </c>
      <c r="D6" s="22"/>
      <c r="E6" s="22"/>
      <c r="F6" s="124" t="s">
        <v>25</v>
      </c>
      <c r="G6" s="125"/>
      <c r="H6" s="126">
        <f>SUM(I3:I5)</f>
        <v>0</v>
      </c>
      <c r="I6" s="127"/>
      <c r="J6" s="24"/>
      <c r="K6" s="24"/>
      <c r="L6" s="33"/>
      <c r="M6" s="23"/>
    </row>
    <row r="7" spans="1:13" ht="10.5" customHeight="1" thickBot="1" x14ac:dyDescent="0.25">
      <c r="A7" s="17"/>
      <c r="B7" s="17"/>
      <c r="D7" s="17"/>
      <c r="E7" s="17"/>
      <c r="J7" s="22"/>
      <c r="K7" s="22"/>
      <c r="L7" s="22"/>
      <c r="M7" s="22"/>
    </row>
    <row r="8" spans="1:13" ht="12" customHeight="1" x14ac:dyDescent="0.2">
      <c r="A8" s="7" t="s">
        <v>3</v>
      </c>
      <c r="B8" s="8" t="s">
        <v>4</v>
      </c>
      <c r="C8" s="9"/>
      <c r="D8" s="10"/>
      <c r="E8" s="11"/>
      <c r="F8" s="121" t="s">
        <v>17</v>
      </c>
      <c r="G8" s="122"/>
      <c r="H8" s="121" t="s">
        <v>18</v>
      </c>
      <c r="I8" s="123"/>
      <c r="J8" s="35"/>
      <c r="K8" s="23"/>
      <c r="L8" s="23"/>
      <c r="M8" s="23"/>
    </row>
    <row r="9" spans="1:13" ht="12" customHeight="1" x14ac:dyDescent="0.2">
      <c r="A9" s="12" t="s">
        <v>5</v>
      </c>
      <c r="B9" s="13" t="s">
        <v>6</v>
      </c>
      <c r="C9" s="1" t="s">
        <v>7</v>
      </c>
      <c r="D9" s="13" t="s">
        <v>8</v>
      </c>
      <c r="E9" s="14" t="s">
        <v>9</v>
      </c>
      <c r="F9" s="51" t="s">
        <v>19</v>
      </c>
      <c r="G9" s="52" t="s">
        <v>20</v>
      </c>
      <c r="H9" s="53" t="s">
        <v>19</v>
      </c>
      <c r="I9" s="54" t="s">
        <v>20</v>
      </c>
      <c r="J9" s="1"/>
      <c r="K9" s="2"/>
      <c r="L9" s="2"/>
      <c r="M9" s="2"/>
    </row>
    <row r="10" spans="1:13" ht="12" customHeight="1" thickBot="1" x14ac:dyDescent="0.25">
      <c r="A10" s="15" t="s">
        <v>10</v>
      </c>
      <c r="B10" s="16" t="s">
        <v>11</v>
      </c>
      <c r="C10" s="17"/>
      <c r="D10" s="18"/>
      <c r="E10" s="19"/>
      <c r="F10" s="55" t="s">
        <v>21</v>
      </c>
      <c r="G10" s="56" t="s">
        <v>21</v>
      </c>
      <c r="H10" s="57" t="s">
        <v>21</v>
      </c>
      <c r="I10" s="58" t="s">
        <v>21</v>
      </c>
      <c r="J10" s="2"/>
      <c r="K10" s="2"/>
      <c r="L10" s="2"/>
      <c r="M10" s="1"/>
    </row>
    <row r="11" spans="1:13" x14ac:dyDescent="0.2">
      <c r="A11" s="28"/>
      <c r="B11" s="27"/>
      <c r="C11" s="41" t="s">
        <v>43</v>
      </c>
      <c r="D11" s="100" t="s">
        <v>47</v>
      </c>
      <c r="E11" s="4">
        <v>6</v>
      </c>
      <c r="F11" s="63">
        <v>0</v>
      </c>
      <c r="G11" s="62">
        <v>0</v>
      </c>
      <c r="H11" s="60">
        <f t="shared" ref="H11:H21" si="0">F11*E11</f>
        <v>0</v>
      </c>
      <c r="I11" s="61">
        <f t="shared" ref="I11:I21" si="1">G11*E11</f>
        <v>0</v>
      </c>
      <c r="J11" s="26"/>
      <c r="K11" s="26"/>
      <c r="L11" s="26"/>
      <c r="M11" s="26"/>
    </row>
    <row r="12" spans="1:13" ht="14.25" customHeight="1" x14ac:dyDescent="0.2">
      <c r="A12" s="28"/>
      <c r="B12" s="27"/>
      <c r="C12" s="98" t="s">
        <v>74</v>
      </c>
      <c r="D12" s="39" t="s">
        <v>23</v>
      </c>
      <c r="E12" s="4">
        <v>1</v>
      </c>
      <c r="F12" s="60">
        <v>0</v>
      </c>
      <c r="G12" s="61">
        <v>0</v>
      </c>
      <c r="H12" s="60">
        <f t="shared" si="0"/>
        <v>0</v>
      </c>
      <c r="I12" s="61">
        <f t="shared" si="1"/>
        <v>0</v>
      </c>
      <c r="J12" s="26"/>
      <c r="K12" s="26"/>
      <c r="L12" s="26"/>
      <c r="M12" s="26"/>
    </row>
    <row r="13" spans="1:13" x14ac:dyDescent="0.2">
      <c r="A13" s="28"/>
      <c r="B13" s="27"/>
      <c r="C13" s="30" t="s">
        <v>67</v>
      </c>
      <c r="D13" s="3" t="s">
        <v>14</v>
      </c>
      <c r="E13" s="4">
        <v>1</v>
      </c>
      <c r="F13" s="60">
        <v>0</v>
      </c>
      <c r="G13" s="61">
        <v>0</v>
      </c>
      <c r="H13" s="60">
        <f t="shared" si="0"/>
        <v>0</v>
      </c>
      <c r="I13" s="61">
        <f t="shared" si="1"/>
        <v>0</v>
      </c>
      <c r="J13" s="26"/>
      <c r="K13" s="26"/>
      <c r="L13" s="26"/>
      <c r="M13" s="26"/>
    </row>
    <row r="14" spans="1:13" x14ac:dyDescent="0.2">
      <c r="A14" s="28"/>
      <c r="B14" s="29"/>
      <c r="C14" s="99" t="s">
        <v>45</v>
      </c>
      <c r="D14" s="3" t="s">
        <v>23</v>
      </c>
      <c r="E14" s="4">
        <v>1</v>
      </c>
      <c r="F14" s="60">
        <v>0</v>
      </c>
      <c r="G14" s="61">
        <v>0</v>
      </c>
      <c r="H14" s="60">
        <f t="shared" si="0"/>
        <v>0</v>
      </c>
      <c r="I14" s="61">
        <f t="shared" si="1"/>
        <v>0</v>
      </c>
      <c r="J14" s="26"/>
      <c r="K14" s="26"/>
      <c r="L14" s="26"/>
      <c r="M14" s="26"/>
    </row>
    <row r="15" spans="1:13" ht="25.5" x14ac:dyDescent="0.2">
      <c r="A15" s="28"/>
      <c r="B15" s="29"/>
      <c r="C15" s="6" t="s">
        <v>46</v>
      </c>
      <c r="D15" s="3"/>
      <c r="E15" s="4"/>
      <c r="F15" s="63"/>
      <c r="G15" s="62"/>
      <c r="H15" s="60"/>
      <c r="I15" s="61"/>
      <c r="J15" s="26"/>
      <c r="K15" s="26"/>
      <c r="L15" s="26"/>
      <c r="M15" s="26"/>
    </row>
    <row r="16" spans="1:13" x14ac:dyDescent="0.2">
      <c r="A16" s="28"/>
      <c r="B16" s="29"/>
      <c r="C16" s="45" t="s">
        <v>70</v>
      </c>
      <c r="D16" s="3" t="s">
        <v>14</v>
      </c>
      <c r="E16" s="4">
        <v>1</v>
      </c>
      <c r="F16" s="60">
        <v>0</v>
      </c>
      <c r="G16" s="61">
        <v>0</v>
      </c>
      <c r="H16" s="60">
        <f t="shared" si="0"/>
        <v>0</v>
      </c>
      <c r="I16" s="61">
        <f t="shared" si="1"/>
        <v>0</v>
      </c>
      <c r="J16" s="26"/>
      <c r="K16" s="26"/>
      <c r="L16" s="26"/>
      <c r="M16" s="26"/>
    </row>
    <row r="17" spans="1:10" ht="79.5" customHeight="1" x14ac:dyDescent="0.2">
      <c r="A17" s="28"/>
      <c r="B17" s="29"/>
      <c r="C17" s="6" t="s">
        <v>51</v>
      </c>
      <c r="D17" s="3" t="s">
        <v>23</v>
      </c>
      <c r="E17" s="4">
        <v>1</v>
      </c>
      <c r="F17" s="60">
        <v>0</v>
      </c>
      <c r="G17" s="61">
        <v>0</v>
      </c>
      <c r="H17" s="60">
        <f>F17*E17</f>
        <v>0</v>
      </c>
      <c r="I17" s="61">
        <f>G17*E17</f>
        <v>0</v>
      </c>
    </row>
    <row r="18" spans="1:10" ht="15" customHeight="1" x14ac:dyDescent="0.2">
      <c r="A18" s="28"/>
      <c r="B18" s="29"/>
      <c r="C18" s="30" t="s">
        <v>49</v>
      </c>
      <c r="D18" s="39" t="s">
        <v>14</v>
      </c>
      <c r="E18" s="40" t="s">
        <v>69</v>
      </c>
      <c r="F18" s="60">
        <v>0</v>
      </c>
      <c r="G18" s="61">
        <v>0</v>
      </c>
      <c r="H18" s="60">
        <f>F18*E18</f>
        <v>0</v>
      </c>
      <c r="I18" s="61">
        <f>G18*E18</f>
        <v>0</v>
      </c>
    </row>
    <row r="19" spans="1:10" ht="25.5" x14ac:dyDescent="0.2">
      <c r="A19" s="28"/>
      <c r="B19" s="29"/>
      <c r="C19" s="30" t="s">
        <v>48</v>
      </c>
      <c r="D19" s="100" t="s">
        <v>23</v>
      </c>
      <c r="E19" s="4">
        <v>1</v>
      </c>
      <c r="F19" s="60">
        <v>0</v>
      </c>
      <c r="G19" s="61">
        <v>0</v>
      </c>
      <c r="H19" s="60">
        <f t="shared" si="0"/>
        <v>0</v>
      </c>
      <c r="I19" s="61">
        <f t="shared" si="1"/>
        <v>0</v>
      </c>
    </row>
    <row r="20" spans="1:10" x14ac:dyDescent="0.2">
      <c r="A20" s="28"/>
      <c r="B20" s="29"/>
      <c r="C20" s="101" t="s">
        <v>22</v>
      </c>
      <c r="D20" s="3" t="s">
        <v>23</v>
      </c>
      <c r="E20" s="4">
        <v>1</v>
      </c>
      <c r="F20" s="60">
        <v>0</v>
      </c>
      <c r="G20" s="61">
        <v>0</v>
      </c>
      <c r="H20" s="60">
        <f t="shared" si="0"/>
        <v>0</v>
      </c>
      <c r="I20" s="61">
        <f t="shared" si="1"/>
        <v>0</v>
      </c>
    </row>
    <row r="21" spans="1:10" x14ac:dyDescent="0.2">
      <c r="A21" s="115"/>
      <c r="B21" s="116"/>
      <c r="C21" s="101" t="s">
        <v>50</v>
      </c>
      <c r="D21" s="3" t="s">
        <v>23</v>
      </c>
      <c r="E21" s="4">
        <v>1</v>
      </c>
      <c r="F21" s="63">
        <v>0</v>
      </c>
      <c r="G21" s="62">
        <v>0</v>
      </c>
      <c r="H21" s="60">
        <f t="shared" si="0"/>
        <v>0</v>
      </c>
      <c r="I21" s="61">
        <f t="shared" si="1"/>
        <v>0</v>
      </c>
    </row>
    <row r="22" spans="1:10" x14ac:dyDescent="0.2">
      <c r="A22" s="114"/>
      <c r="B22" s="13"/>
      <c r="C22" s="107" t="s">
        <v>24</v>
      </c>
      <c r="D22" s="108"/>
      <c r="E22" s="109"/>
      <c r="F22" s="110"/>
      <c r="G22" s="111"/>
      <c r="H22" s="112"/>
      <c r="I22" s="111"/>
    </row>
    <row r="23" spans="1:10" x14ac:dyDescent="0.2">
      <c r="A23" s="28"/>
      <c r="B23" s="29"/>
      <c r="C23" s="106" t="s">
        <v>77</v>
      </c>
      <c r="D23" s="100" t="s">
        <v>47</v>
      </c>
      <c r="E23" s="4">
        <v>4</v>
      </c>
      <c r="F23" s="63">
        <v>0</v>
      </c>
      <c r="G23" s="62">
        <v>0</v>
      </c>
      <c r="H23" s="60">
        <f t="shared" ref="H23:H32" si="2">F23*E23</f>
        <v>0</v>
      </c>
      <c r="I23" s="61">
        <f t="shared" ref="I23:I32" si="3">G23*E23</f>
        <v>0</v>
      </c>
    </row>
    <row r="24" spans="1:10" x14ac:dyDescent="0.2">
      <c r="A24" s="28"/>
      <c r="B24" s="29"/>
      <c r="C24" s="106" t="s">
        <v>78</v>
      </c>
      <c r="D24" s="3" t="s">
        <v>23</v>
      </c>
      <c r="E24" s="4">
        <v>1</v>
      </c>
      <c r="F24" s="63">
        <v>0</v>
      </c>
      <c r="G24" s="62">
        <v>0</v>
      </c>
      <c r="H24" s="60">
        <f t="shared" si="2"/>
        <v>0</v>
      </c>
      <c r="I24" s="61">
        <f t="shared" si="3"/>
        <v>0</v>
      </c>
    </row>
    <row r="25" spans="1:10" x14ac:dyDescent="0.2">
      <c r="A25" s="28"/>
      <c r="B25" s="29"/>
      <c r="C25" s="106" t="s">
        <v>79</v>
      </c>
      <c r="D25" s="100" t="s">
        <v>47</v>
      </c>
      <c r="E25" s="4">
        <v>1</v>
      </c>
      <c r="F25" s="63">
        <v>0</v>
      </c>
      <c r="G25" s="62">
        <v>0</v>
      </c>
      <c r="H25" s="60">
        <f t="shared" si="2"/>
        <v>0</v>
      </c>
      <c r="I25" s="61">
        <f t="shared" si="3"/>
        <v>0</v>
      </c>
    </row>
    <row r="26" spans="1:10" x14ac:dyDescent="0.2">
      <c r="A26" s="28"/>
      <c r="B26" s="29"/>
      <c r="C26" s="106" t="s">
        <v>80</v>
      </c>
      <c r="D26" s="3" t="s">
        <v>23</v>
      </c>
      <c r="E26" s="4">
        <v>1</v>
      </c>
      <c r="F26" s="63">
        <v>0</v>
      </c>
      <c r="G26" s="62">
        <v>0</v>
      </c>
      <c r="H26" s="60">
        <f t="shared" si="2"/>
        <v>0</v>
      </c>
      <c r="I26" s="61">
        <f t="shared" si="3"/>
        <v>0</v>
      </c>
      <c r="J26" s="21">
        <v>7</v>
      </c>
    </row>
    <row r="27" spans="1:10" x14ac:dyDescent="0.2">
      <c r="A27" s="28"/>
      <c r="B27" s="29"/>
      <c r="C27" s="106" t="s">
        <v>81</v>
      </c>
      <c r="D27" s="100" t="s">
        <v>47</v>
      </c>
      <c r="E27" s="4">
        <v>4</v>
      </c>
      <c r="F27" s="63">
        <v>0</v>
      </c>
      <c r="G27" s="62">
        <v>0</v>
      </c>
      <c r="H27" s="60">
        <f t="shared" si="2"/>
        <v>0</v>
      </c>
      <c r="I27" s="61">
        <f t="shared" si="3"/>
        <v>0</v>
      </c>
    </row>
    <row r="28" spans="1:10" x14ac:dyDescent="0.2">
      <c r="A28" s="28"/>
      <c r="B28" s="29"/>
      <c r="C28" s="106" t="s">
        <v>82</v>
      </c>
      <c r="D28" s="3" t="s">
        <v>23</v>
      </c>
      <c r="E28" s="4">
        <v>1</v>
      </c>
      <c r="F28" s="63">
        <v>0</v>
      </c>
      <c r="G28" s="62">
        <v>0</v>
      </c>
      <c r="H28" s="60">
        <f t="shared" si="2"/>
        <v>0</v>
      </c>
      <c r="I28" s="61">
        <f t="shared" si="3"/>
        <v>0</v>
      </c>
    </row>
    <row r="29" spans="1:10" x14ac:dyDescent="0.2">
      <c r="A29" s="28"/>
      <c r="B29" s="29"/>
      <c r="C29" s="106" t="s">
        <v>83</v>
      </c>
      <c r="D29" s="3" t="s">
        <v>23</v>
      </c>
      <c r="E29" s="4">
        <v>1</v>
      </c>
      <c r="F29" s="63">
        <v>0</v>
      </c>
      <c r="G29" s="62">
        <v>0</v>
      </c>
      <c r="H29" s="60">
        <f t="shared" si="2"/>
        <v>0</v>
      </c>
      <c r="I29" s="61">
        <f t="shared" si="3"/>
        <v>0</v>
      </c>
    </row>
    <row r="30" spans="1:10" x14ac:dyDescent="0.2">
      <c r="A30" s="28"/>
      <c r="B30" s="29"/>
      <c r="C30" s="106" t="s">
        <v>84</v>
      </c>
      <c r="D30" s="100" t="s">
        <v>47</v>
      </c>
      <c r="E30" s="4">
        <v>8</v>
      </c>
      <c r="F30" s="63">
        <v>0</v>
      </c>
      <c r="G30" s="62">
        <v>0</v>
      </c>
      <c r="H30" s="60">
        <f t="shared" si="2"/>
        <v>0</v>
      </c>
      <c r="I30" s="61">
        <f t="shared" si="3"/>
        <v>0</v>
      </c>
    </row>
    <row r="31" spans="1:10" x14ac:dyDescent="0.2">
      <c r="A31" s="28"/>
      <c r="B31" s="29"/>
      <c r="C31" s="106" t="s">
        <v>85</v>
      </c>
      <c r="D31" s="100" t="s">
        <v>47</v>
      </c>
      <c r="E31" s="4">
        <v>3</v>
      </c>
      <c r="F31" s="63">
        <v>0</v>
      </c>
      <c r="G31" s="62">
        <v>0</v>
      </c>
      <c r="H31" s="60">
        <f t="shared" si="2"/>
        <v>0</v>
      </c>
      <c r="I31" s="61">
        <f t="shared" si="3"/>
        <v>0</v>
      </c>
    </row>
    <row r="32" spans="1:10" ht="13.5" thickBot="1" x14ac:dyDescent="0.25">
      <c r="A32" s="31"/>
      <c r="B32" s="32"/>
      <c r="C32" s="113" t="s">
        <v>86</v>
      </c>
      <c r="D32" s="36" t="s">
        <v>23</v>
      </c>
      <c r="E32" s="5">
        <v>1</v>
      </c>
      <c r="F32" s="102">
        <v>0</v>
      </c>
      <c r="G32" s="103">
        <v>0</v>
      </c>
      <c r="H32" s="64">
        <f t="shared" si="2"/>
        <v>0</v>
      </c>
      <c r="I32" s="65">
        <f t="shared" si="3"/>
        <v>0</v>
      </c>
    </row>
  </sheetData>
  <mergeCells count="10">
    <mergeCell ref="F6:G6"/>
    <mergeCell ref="H6:I6"/>
    <mergeCell ref="F8:G8"/>
    <mergeCell ref="H8:I8"/>
    <mergeCell ref="A1:B1"/>
    <mergeCell ref="A2:B2"/>
    <mergeCell ref="A3:B3"/>
    <mergeCell ref="A4:B4"/>
    <mergeCell ref="A5:B5"/>
    <mergeCell ref="A6:B6"/>
  </mergeCells>
  <printOptions horizontalCentered="1" gridLines="1"/>
  <pageMargins left="0.78740157480314965" right="0.78740157480314965" top="0.78740157480314965" bottom="0.78740157480314965" header="0.62992125984251968" footer="0.51181102362204722"/>
  <pageSetup paperSize="9" scale="70" orientation="portrait" r:id="rId1"/>
  <headerFooter alignWithMargins="0">
    <oddHeader>&amp;L&amp;"Arial CE,Tučné"     S p e c i f i k a c e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RowHeight="12.75" x14ac:dyDescent="0.2"/>
  <cols>
    <col min="1" max="1" width="4.5703125" style="21" customWidth="1"/>
    <col min="2" max="2" width="13.85546875" style="21" customWidth="1"/>
    <col min="3" max="3" width="47.5703125" style="21" customWidth="1"/>
    <col min="4" max="4" width="6.5703125" style="21" customWidth="1"/>
    <col min="5" max="5" width="6.85546875" style="21" customWidth="1"/>
    <col min="6" max="6" width="11" style="46" customWidth="1"/>
    <col min="7" max="7" width="12.85546875" style="46" customWidth="1"/>
    <col min="8" max="9" width="10.42578125" style="46" customWidth="1"/>
    <col min="10" max="10" width="10" style="21" customWidth="1"/>
    <col min="11" max="11" width="9.7109375" style="21" customWidth="1"/>
    <col min="12" max="12" width="9.140625" style="21"/>
    <col min="13" max="13" width="9.5703125" style="21" customWidth="1"/>
    <col min="14" max="16384" width="9.140625" style="21"/>
  </cols>
  <sheetData>
    <row r="1" spans="1:13" x14ac:dyDescent="0.2">
      <c r="A1" s="130" t="s">
        <v>12</v>
      </c>
      <c r="B1" s="131"/>
      <c r="C1" s="37" t="s">
        <v>34</v>
      </c>
      <c r="D1" s="20"/>
      <c r="E1" s="20"/>
      <c r="J1" s="22"/>
      <c r="K1" s="22"/>
      <c r="L1" s="22"/>
      <c r="M1" s="22"/>
    </row>
    <row r="2" spans="1:13" ht="13.5" thickBot="1" x14ac:dyDescent="0.25">
      <c r="A2" s="128" t="s">
        <v>0</v>
      </c>
      <c r="B2" s="129"/>
      <c r="C2" s="38" t="s">
        <v>33</v>
      </c>
      <c r="D2" s="22"/>
      <c r="E2" s="22"/>
      <c r="J2" s="24"/>
      <c r="K2" s="24"/>
      <c r="L2" s="33"/>
      <c r="M2" s="23"/>
    </row>
    <row r="3" spans="1:13" x14ac:dyDescent="0.2">
      <c r="A3" s="128" t="s">
        <v>1</v>
      </c>
      <c r="B3" s="129"/>
      <c r="C3" s="38" t="s">
        <v>35</v>
      </c>
      <c r="D3" s="22"/>
      <c r="E3" s="22"/>
      <c r="F3" s="47" t="s">
        <v>15</v>
      </c>
      <c r="G3" s="48"/>
      <c r="H3" s="66"/>
      <c r="I3" s="67">
        <f>SUM(H11:H32)</f>
        <v>0</v>
      </c>
      <c r="J3" s="24"/>
      <c r="K3" s="24"/>
      <c r="L3" s="33"/>
      <c r="M3" s="23"/>
    </row>
    <row r="4" spans="1:13" x14ac:dyDescent="0.2">
      <c r="A4" s="128" t="s">
        <v>36</v>
      </c>
      <c r="B4" s="132"/>
      <c r="C4" s="25" t="s">
        <v>58</v>
      </c>
      <c r="D4" s="22"/>
      <c r="E4" s="22"/>
      <c r="F4" s="49" t="s">
        <v>16</v>
      </c>
      <c r="G4" s="50"/>
      <c r="H4" s="68"/>
      <c r="I4" s="69">
        <f>SUM(I11:I32)</f>
        <v>0</v>
      </c>
      <c r="J4" s="24"/>
      <c r="K4" s="24"/>
      <c r="L4" s="33"/>
      <c r="M4" s="23"/>
    </row>
    <row r="5" spans="1:13" ht="13.5" thickBot="1" x14ac:dyDescent="0.25">
      <c r="A5" s="128" t="s">
        <v>13</v>
      </c>
      <c r="B5" s="129"/>
      <c r="C5" s="38" t="s">
        <v>37</v>
      </c>
      <c r="D5" s="22"/>
      <c r="E5" s="22"/>
      <c r="F5" s="49"/>
      <c r="G5" s="70"/>
      <c r="H5" s="68"/>
      <c r="I5" s="69"/>
      <c r="J5" s="34"/>
      <c r="K5" s="23"/>
      <c r="L5" s="33"/>
      <c r="M5" s="23"/>
    </row>
    <row r="6" spans="1:13" ht="16.5" thickBot="1" x14ac:dyDescent="0.3">
      <c r="A6" s="128" t="s">
        <v>2</v>
      </c>
      <c r="B6" s="129"/>
      <c r="C6" s="71">
        <v>45139</v>
      </c>
      <c r="D6" s="22"/>
      <c r="E6" s="22"/>
      <c r="F6" s="124" t="s">
        <v>25</v>
      </c>
      <c r="G6" s="125"/>
      <c r="H6" s="126">
        <f>SUM(I3:I5)</f>
        <v>0</v>
      </c>
      <c r="I6" s="127"/>
      <c r="J6" s="24"/>
      <c r="K6" s="24"/>
      <c r="L6" s="33"/>
      <c r="M6" s="23"/>
    </row>
    <row r="7" spans="1:13" ht="10.5" customHeight="1" thickBot="1" x14ac:dyDescent="0.25">
      <c r="A7" s="17"/>
      <c r="B7" s="17"/>
      <c r="D7" s="17"/>
      <c r="E7" s="17"/>
      <c r="J7" s="22"/>
      <c r="K7" s="22"/>
      <c r="L7" s="22"/>
      <c r="M7" s="22"/>
    </row>
    <row r="8" spans="1:13" ht="12" customHeight="1" x14ac:dyDescent="0.2">
      <c r="A8" s="7" t="s">
        <v>3</v>
      </c>
      <c r="B8" s="8" t="s">
        <v>4</v>
      </c>
      <c r="C8" s="9"/>
      <c r="D8" s="10"/>
      <c r="E8" s="11"/>
      <c r="F8" s="121" t="s">
        <v>17</v>
      </c>
      <c r="G8" s="122"/>
      <c r="H8" s="121" t="s">
        <v>18</v>
      </c>
      <c r="I8" s="123"/>
      <c r="J8" s="35"/>
      <c r="K8" s="23"/>
      <c r="L8" s="23"/>
      <c r="M8" s="23"/>
    </row>
    <row r="9" spans="1:13" ht="12" customHeight="1" x14ac:dyDescent="0.2">
      <c r="A9" s="12" t="s">
        <v>5</v>
      </c>
      <c r="B9" s="13" t="s">
        <v>6</v>
      </c>
      <c r="C9" s="1" t="s">
        <v>7</v>
      </c>
      <c r="D9" s="13" t="s">
        <v>8</v>
      </c>
      <c r="E9" s="14" t="s">
        <v>9</v>
      </c>
      <c r="F9" s="51" t="s">
        <v>19</v>
      </c>
      <c r="G9" s="52" t="s">
        <v>20</v>
      </c>
      <c r="H9" s="53" t="s">
        <v>19</v>
      </c>
      <c r="I9" s="54" t="s">
        <v>20</v>
      </c>
      <c r="J9" s="1"/>
      <c r="K9" s="2"/>
      <c r="L9" s="2"/>
      <c r="M9" s="2"/>
    </row>
    <row r="10" spans="1:13" ht="12" customHeight="1" thickBot="1" x14ac:dyDescent="0.25">
      <c r="A10" s="15" t="s">
        <v>10</v>
      </c>
      <c r="B10" s="16" t="s">
        <v>11</v>
      </c>
      <c r="C10" s="17"/>
      <c r="D10" s="18"/>
      <c r="E10" s="19"/>
      <c r="F10" s="55" t="s">
        <v>21</v>
      </c>
      <c r="G10" s="56" t="s">
        <v>21</v>
      </c>
      <c r="H10" s="57" t="s">
        <v>21</v>
      </c>
      <c r="I10" s="58" t="s">
        <v>21</v>
      </c>
      <c r="J10" s="2"/>
      <c r="K10" s="2"/>
      <c r="L10" s="2"/>
      <c r="M10" s="1"/>
    </row>
    <row r="11" spans="1:13" x14ac:dyDescent="0.2">
      <c r="A11" s="28"/>
      <c r="B11" s="27"/>
      <c r="C11" s="41" t="s">
        <v>43</v>
      </c>
      <c r="D11" s="100" t="s">
        <v>47</v>
      </c>
      <c r="E11" s="4">
        <v>6</v>
      </c>
      <c r="F11" s="63">
        <v>0</v>
      </c>
      <c r="G11" s="62">
        <v>0</v>
      </c>
      <c r="H11" s="60">
        <f t="shared" ref="H11:H21" si="0">F11*E11</f>
        <v>0</v>
      </c>
      <c r="I11" s="61">
        <f t="shared" ref="I11:I21" si="1">G11*E11</f>
        <v>0</v>
      </c>
      <c r="J11" s="26"/>
      <c r="K11" s="26"/>
      <c r="L11" s="26"/>
      <c r="M11" s="26"/>
    </row>
    <row r="12" spans="1:13" ht="14.25" customHeight="1" x14ac:dyDescent="0.2">
      <c r="A12" s="28"/>
      <c r="B12" s="27"/>
      <c r="C12" s="98" t="s">
        <v>74</v>
      </c>
      <c r="D12" s="39" t="s">
        <v>23</v>
      </c>
      <c r="E12" s="4">
        <v>1</v>
      </c>
      <c r="F12" s="60">
        <v>0</v>
      </c>
      <c r="G12" s="61">
        <v>0</v>
      </c>
      <c r="H12" s="60">
        <f t="shared" si="0"/>
        <v>0</v>
      </c>
      <c r="I12" s="61">
        <f t="shared" si="1"/>
        <v>0</v>
      </c>
      <c r="J12" s="26"/>
      <c r="K12" s="26"/>
      <c r="L12" s="26"/>
      <c r="M12" s="26"/>
    </row>
    <row r="13" spans="1:13" x14ac:dyDescent="0.2">
      <c r="A13" s="28"/>
      <c r="B13" s="27"/>
      <c r="C13" s="30" t="s">
        <v>68</v>
      </c>
      <c r="D13" s="3" t="s">
        <v>14</v>
      </c>
      <c r="E13" s="4">
        <v>1</v>
      </c>
      <c r="F13" s="60">
        <v>0</v>
      </c>
      <c r="G13" s="61">
        <v>0</v>
      </c>
      <c r="H13" s="60">
        <f t="shared" si="0"/>
        <v>0</v>
      </c>
      <c r="I13" s="61">
        <f t="shared" si="1"/>
        <v>0</v>
      </c>
      <c r="J13" s="26"/>
      <c r="K13" s="26"/>
      <c r="L13" s="26"/>
      <c r="M13" s="26"/>
    </row>
    <row r="14" spans="1:13" ht="25.5" x14ac:dyDescent="0.2">
      <c r="A14" s="28"/>
      <c r="B14" s="29"/>
      <c r="C14" s="99" t="s">
        <v>76</v>
      </c>
      <c r="D14" s="3" t="s">
        <v>23</v>
      </c>
      <c r="E14" s="4">
        <v>1</v>
      </c>
      <c r="F14" s="60">
        <v>0</v>
      </c>
      <c r="G14" s="61">
        <v>0</v>
      </c>
      <c r="H14" s="60">
        <f t="shared" si="0"/>
        <v>0</v>
      </c>
      <c r="I14" s="61">
        <f t="shared" si="1"/>
        <v>0</v>
      </c>
      <c r="J14" s="26"/>
      <c r="K14" s="26"/>
      <c r="L14" s="26"/>
      <c r="M14" s="26"/>
    </row>
    <row r="15" spans="1:13" ht="25.5" x14ac:dyDescent="0.2">
      <c r="A15" s="28"/>
      <c r="B15" s="29"/>
      <c r="C15" s="6" t="s">
        <v>46</v>
      </c>
      <c r="D15" s="3"/>
      <c r="E15" s="4"/>
      <c r="F15" s="63"/>
      <c r="G15" s="62"/>
      <c r="H15" s="60"/>
      <c r="I15" s="61"/>
      <c r="J15" s="26"/>
      <c r="K15" s="26"/>
      <c r="L15" s="26"/>
      <c r="M15" s="26"/>
    </row>
    <row r="16" spans="1:13" x14ac:dyDescent="0.2">
      <c r="A16" s="28"/>
      <c r="B16" s="29"/>
      <c r="C16" s="45" t="s">
        <v>63</v>
      </c>
      <c r="D16" s="3" t="s">
        <v>14</v>
      </c>
      <c r="E16" s="4">
        <v>1</v>
      </c>
      <c r="F16" s="60">
        <v>0</v>
      </c>
      <c r="G16" s="61">
        <v>0</v>
      </c>
      <c r="H16" s="60">
        <f t="shared" si="0"/>
        <v>0</v>
      </c>
      <c r="I16" s="61">
        <f t="shared" si="1"/>
        <v>0</v>
      </c>
      <c r="J16" s="26"/>
      <c r="K16" s="26"/>
      <c r="L16" s="26"/>
      <c r="M16" s="26"/>
    </row>
    <row r="17" spans="1:10" ht="79.5" customHeight="1" x14ac:dyDescent="0.2">
      <c r="A17" s="28"/>
      <c r="B17" s="29"/>
      <c r="C17" s="6" t="s">
        <v>62</v>
      </c>
      <c r="D17" s="3" t="s">
        <v>23</v>
      </c>
      <c r="E17" s="4">
        <v>1</v>
      </c>
      <c r="F17" s="60">
        <v>0</v>
      </c>
      <c r="G17" s="61">
        <v>0</v>
      </c>
      <c r="H17" s="60">
        <f t="shared" si="0"/>
        <v>0</v>
      </c>
      <c r="I17" s="61">
        <f t="shared" si="1"/>
        <v>0</v>
      </c>
    </row>
    <row r="18" spans="1:10" ht="15" customHeight="1" x14ac:dyDescent="0.2">
      <c r="A18" s="28"/>
      <c r="B18" s="29"/>
      <c r="C18" s="30" t="s">
        <v>49</v>
      </c>
      <c r="D18" s="39" t="s">
        <v>14</v>
      </c>
      <c r="E18" s="40" t="s">
        <v>69</v>
      </c>
      <c r="F18" s="60">
        <v>0</v>
      </c>
      <c r="G18" s="61">
        <v>0</v>
      </c>
      <c r="H18" s="60">
        <f t="shared" si="0"/>
        <v>0</v>
      </c>
      <c r="I18" s="61">
        <f t="shared" si="1"/>
        <v>0</v>
      </c>
    </row>
    <row r="19" spans="1:10" ht="25.5" x14ac:dyDescent="0.2">
      <c r="A19" s="28"/>
      <c r="B19" s="29"/>
      <c r="C19" s="30" t="s">
        <v>48</v>
      </c>
      <c r="D19" s="100" t="s">
        <v>23</v>
      </c>
      <c r="E19" s="4">
        <v>1</v>
      </c>
      <c r="F19" s="60">
        <v>0</v>
      </c>
      <c r="G19" s="61">
        <v>0</v>
      </c>
      <c r="H19" s="60">
        <f t="shared" si="0"/>
        <v>0</v>
      </c>
      <c r="I19" s="61">
        <f t="shared" si="1"/>
        <v>0</v>
      </c>
    </row>
    <row r="20" spans="1:10" x14ac:dyDescent="0.2">
      <c r="A20" s="28"/>
      <c r="B20" s="29"/>
      <c r="C20" s="101" t="s">
        <v>22</v>
      </c>
      <c r="D20" s="3" t="s">
        <v>23</v>
      </c>
      <c r="E20" s="4">
        <v>1</v>
      </c>
      <c r="F20" s="60">
        <v>0</v>
      </c>
      <c r="G20" s="61">
        <v>0</v>
      </c>
      <c r="H20" s="60">
        <f t="shared" si="0"/>
        <v>0</v>
      </c>
      <c r="I20" s="61">
        <f t="shared" si="1"/>
        <v>0</v>
      </c>
    </row>
    <row r="21" spans="1:10" x14ac:dyDescent="0.2">
      <c r="A21" s="115"/>
      <c r="B21" s="116"/>
      <c r="C21" s="101" t="s">
        <v>50</v>
      </c>
      <c r="D21" s="3" t="s">
        <v>23</v>
      </c>
      <c r="E21" s="4">
        <v>1</v>
      </c>
      <c r="F21" s="63">
        <v>0</v>
      </c>
      <c r="G21" s="62">
        <v>0</v>
      </c>
      <c r="H21" s="60">
        <f t="shared" si="0"/>
        <v>0</v>
      </c>
      <c r="I21" s="61">
        <f t="shared" si="1"/>
        <v>0</v>
      </c>
    </row>
    <row r="22" spans="1:10" x14ac:dyDescent="0.2">
      <c r="A22" s="114"/>
      <c r="B22" s="13"/>
      <c r="C22" s="107" t="s">
        <v>24</v>
      </c>
      <c r="D22" s="108"/>
      <c r="E22" s="109"/>
      <c r="F22" s="110"/>
      <c r="G22" s="111"/>
      <c r="H22" s="112"/>
      <c r="I22" s="111"/>
    </row>
    <row r="23" spans="1:10" x14ac:dyDescent="0.2">
      <c r="A23" s="28"/>
      <c r="B23" s="29"/>
      <c r="C23" s="106" t="s">
        <v>77</v>
      </c>
      <c r="D23" s="100" t="s">
        <v>47</v>
      </c>
      <c r="E23" s="4">
        <v>4</v>
      </c>
      <c r="F23" s="63">
        <v>0</v>
      </c>
      <c r="G23" s="62">
        <v>0</v>
      </c>
      <c r="H23" s="60">
        <f t="shared" ref="H23:H32" si="2">F23*E23</f>
        <v>0</v>
      </c>
      <c r="I23" s="61">
        <f t="shared" ref="I23:I32" si="3">G23*E23</f>
        <v>0</v>
      </c>
    </row>
    <row r="24" spans="1:10" x14ac:dyDescent="0.2">
      <c r="A24" s="28"/>
      <c r="B24" s="29"/>
      <c r="C24" s="106" t="s">
        <v>78</v>
      </c>
      <c r="D24" s="3" t="s">
        <v>23</v>
      </c>
      <c r="E24" s="4">
        <v>1</v>
      </c>
      <c r="F24" s="63">
        <v>0</v>
      </c>
      <c r="G24" s="62">
        <v>0</v>
      </c>
      <c r="H24" s="60">
        <f t="shared" si="2"/>
        <v>0</v>
      </c>
      <c r="I24" s="61">
        <f t="shared" si="3"/>
        <v>0</v>
      </c>
    </row>
    <row r="25" spans="1:10" x14ac:dyDescent="0.2">
      <c r="A25" s="28"/>
      <c r="B25" s="29"/>
      <c r="C25" s="106" t="s">
        <v>79</v>
      </c>
      <c r="D25" s="100" t="s">
        <v>47</v>
      </c>
      <c r="E25" s="4">
        <v>1</v>
      </c>
      <c r="F25" s="63">
        <v>0</v>
      </c>
      <c r="G25" s="62">
        <v>0</v>
      </c>
      <c r="H25" s="60">
        <f t="shared" si="2"/>
        <v>0</v>
      </c>
      <c r="I25" s="61">
        <f t="shared" si="3"/>
        <v>0</v>
      </c>
    </row>
    <row r="26" spans="1:10" x14ac:dyDescent="0.2">
      <c r="A26" s="28"/>
      <c r="B26" s="29"/>
      <c r="C26" s="106" t="s">
        <v>80</v>
      </c>
      <c r="D26" s="3" t="s">
        <v>23</v>
      </c>
      <c r="E26" s="4">
        <v>1</v>
      </c>
      <c r="F26" s="63">
        <v>0</v>
      </c>
      <c r="G26" s="62">
        <v>0</v>
      </c>
      <c r="H26" s="60">
        <f t="shared" si="2"/>
        <v>0</v>
      </c>
      <c r="I26" s="61">
        <f t="shared" si="3"/>
        <v>0</v>
      </c>
      <c r="J26" s="21">
        <v>7</v>
      </c>
    </row>
    <row r="27" spans="1:10" x14ac:dyDescent="0.2">
      <c r="A27" s="28"/>
      <c r="B27" s="29"/>
      <c r="C27" s="106" t="s">
        <v>81</v>
      </c>
      <c r="D27" s="100" t="s">
        <v>47</v>
      </c>
      <c r="E27" s="4">
        <v>4</v>
      </c>
      <c r="F27" s="63">
        <v>0</v>
      </c>
      <c r="G27" s="62">
        <v>0</v>
      </c>
      <c r="H27" s="60">
        <f t="shared" si="2"/>
        <v>0</v>
      </c>
      <c r="I27" s="61">
        <f t="shared" si="3"/>
        <v>0</v>
      </c>
    </row>
    <row r="28" spans="1:10" x14ac:dyDescent="0.2">
      <c r="A28" s="28"/>
      <c r="B28" s="29"/>
      <c r="C28" s="106" t="s">
        <v>82</v>
      </c>
      <c r="D28" s="3" t="s">
        <v>23</v>
      </c>
      <c r="E28" s="4">
        <v>1</v>
      </c>
      <c r="F28" s="63">
        <v>0</v>
      </c>
      <c r="G28" s="62">
        <v>0</v>
      </c>
      <c r="H28" s="60">
        <f t="shared" si="2"/>
        <v>0</v>
      </c>
      <c r="I28" s="61">
        <f t="shared" si="3"/>
        <v>0</v>
      </c>
    </row>
    <row r="29" spans="1:10" x14ac:dyDescent="0.2">
      <c r="A29" s="28"/>
      <c r="B29" s="29"/>
      <c r="C29" s="106" t="s">
        <v>83</v>
      </c>
      <c r="D29" s="3" t="s">
        <v>23</v>
      </c>
      <c r="E29" s="4">
        <v>1</v>
      </c>
      <c r="F29" s="63">
        <v>0</v>
      </c>
      <c r="G29" s="62">
        <v>0</v>
      </c>
      <c r="H29" s="60">
        <f t="shared" si="2"/>
        <v>0</v>
      </c>
      <c r="I29" s="61">
        <f t="shared" si="3"/>
        <v>0</v>
      </c>
    </row>
    <row r="30" spans="1:10" x14ac:dyDescent="0.2">
      <c r="A30" s="28"/>
      <c r="B30" s="29"/>
      <c r="C30" s="106" t="s">
        <v>84</v>
      </c>
      <c r="D30" s="100" t="s">
        <v>47</v>
      </c>
      <c r="E30" s="4">
        <v>8</v>
      </c>
      <c r="F30" s="63">
        <v>0</v>
      </c>
      <c r="G30" s="62">
        <v>0</v>
      </c>
      <c r="H30" s="60">
        <f t="shared" si="2"/>
        <v>0</v>
      </c>
      <c r="I30" s="61">
        <f t="shared" si="3"/>
        <v>0</v>
      </c>
    </row>
    <row r="31" spans="1:10" x14ac:dyDescent="0.2">
      <c r="A31" s="28"/>
      <c r="B31" s="29"/>
      <c r="C31" s="106" t="s">
        <v>85</v>
      </c>
      <c r="D31" s="100" t="s">
        <v>47</v>
      </c>
      <c r="E31" s="4">
        <v>3</v>
      </c>
      <c r="F31" s="63">
        <v>0</v>
      </c>
      <c r="G31" s="62">
        <v>0</v>
      </c>
      <c r="H31" s="60">
        <f t="shared" si="2"/>
        <v>0</v>
      </c>
      <c r="I31" s="61">
        <f t="shared" si="3"/>
        <v>0</v>
      </c>
    </row>
    <row r="32" spans="1:10" ht="13.5" thickBot="1" x14ac:dyDescent="0.25">
      <c r="A32" s="31"/>
      <c r="B32" s="32"/>
      <c r="C32" s="113" t="s">
        <v>86</v>
      </c>
      <c r="D32" s="36" t="s">
        <v>23</v>
      </c>
      <c r="E32" s="5">
        <v>1</v>
      </c>
      <c r="F32" s="102">
        <v>0</v>
      </c>
      <c r="G32" s="103">
        <v>0</v>
      </c>
      <c r="H32" s="64">
        <f t="shared" si="2"/>
        <v>0</v>
      </c>
      <c r="I32" s="65">
        <f t="shared" si="3"/>
        <v>0</v>
      </c>
    </row>
  </sheetData>
  <mergeCells count="10">
    <mergeCell ref="F6:G6"/>
    <mergeCell ref="H6:I6"/>
    <mergeCell ref="F8:G8"/>
    <mergeCell ref="H8:I8"/>
    <mergeCell ref="A1:B1"/>
    <mergeCell ref="A2:B2"/>
    <mergeCell ref="A3:B3"/>
    <mergeCell ref="A4:B4"/>
    <mergeCell ref="A5:B5"/>
    <mergeCell ref="A6:B6"/>
  </mergeCells>
  <printOptions horizontalCentered="1" gridLines="1"/>
  <pageMargins left="0.78740157480314965" right="0.78740157480314965" top="0.78740157480314965" bottom="0.78740157480314965" header="0.62992125984251968" footer="0.51181102362204722"/>
  <pageSetup paperSize="9" scale="70" orientation="portrait" r:id="rId1"/>
  <headerFooter alignWithMargins="0">
    <oddHeader>&amp;L&amp;"Arial CE,Tučné"     S p e c i f i k a c e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</vt:lpstr>
      <vt:lpstr>ESF</vt:lpstr>
      <vt:lpstr>B1</vt:lpstr>
      <vt:lpstr>B2</vt:lpstr>
      <vt:lpstr>07</vt:lpstr>
      <vt:lpstr>14</vt:lpstr>
      <vt:lpstr>'07'!Názvy_tisku</vt:lpstr>
      <vt:lpstr>'14'!Názvy_tisku</vt:lpstr>
      <vt:lpstr>'B1'!Názvy_tisku</vt:lpstr>
      <vt:lpstr>'B2'!Názvy_tisku</vt:lpstr>
      <vt:lpstr>ESF!Názvy_tisku</vt:lpstr>
      <vt:lpstr>'07'!Oblast_tisku</vt:lpstr>
      <vt:lpstr>'14'!Oblast_tisku</vt:lpstr>
      <vt:lpstr>'B1'!Oblast_tisku</vt:lpstr>
      <vt:lpstr>'B2'!Oblast_tisku</vt:lpstr>
      <vt:lpstr>ESF!Oblast_tisku</vt:lpstr>
    </vt:vector>
  </TitlesOfParts>
  <Company>ERDING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Klíma</dc:creator>
  <cp:lastModifiedBy>Radomír Drozd</cp:lastModifiedBy>
  <cp:lastPrinted>2023-09-15T12:02:29Z</cp:lastPrinted>
  <dcterms:created xsi:type="dcterms:W3CDTF">1999-01-19T09:58:40Z</dcterms:created>
  <dcterms:modified xsi:type="dcterms:W3CDTF">2023-09-15T12:03:39Z</dcterms:modified>
</cp:coreProperties>
</file>