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ucnmuni-my.sharepoint.com/personal/63247_muni_cz/Documents/Dokumenty/Rekonstrukce objektu D30/Interiéry D30/Projekt nábytku final/Projekt kancelářského nábytku D30/dwg/05 - Vypis prvku/"/>
    </mc:Choice>
  </mc:AlternateContent>
  <xr:revisionPtr revIDLastSave="339" documentId="11_808AACAE8A66BC34EB7C4EF08482E0480DA21838" xr6:coauthVersionLast="47" xr6:coauthVersionMax="47" xr10:uidLastSave="{33663AD2-1963-4C33-9538-12A142C8C723}"/>
  <bookViews>
    <workbookView xWindow="28680" yWindow="-120" windowWidth="29040" windowHeight="15720" tabRatio="964" activeTab="8" xr2:uid="{00000000-000D-0000-FFFF-FFFF00000000}"/>
  </bookViews>
  <sheets>
    <sheet name="1PP-1lab" sheetId="2" r:id="rId1"/>
    <sheet name="1NP-1lab" sheetId="3" r:id="rId2"/>
    <sheet name="2NP-1lab" sheetId="4" r:id="rId3"/>
    <sheet name="1PP-3sed lab" sheetId="6" r:id="rId4"/>
    <sheet name="1NP-3sed lab" sheetId="24" r:id="rId5"/>
    <sheet name="1PP-4san" sheetId="7" r:id="rId6"/>
    <sheet name="1NP-4san" sheetId="10" r:id="rId7"/>
    <sheet name="2NP-4san" sheetId="14" r:id="rId8"/>
    <sheet name="Vypis celkem" sheetId="22" r:id="rId9"/>
  </sheets>
  <definedNames>
    <definedName name="_xlnm._FilterDatabase" localSheetId="1" hidden="1">'1NP-1lab'!$A$3:$M$4</definedName>
    <definedName name="_xlnm._FilterDatabase" localSheetId="4" hidden="1">'1NP-3sed lab'!$A$3:$M$4</definedName>
    <definedName name="_xlnm._FilterDatabase" localSheetId="6" hidden="1">'1NP-4san'!$A$3:$M$4</definedName>
    <definedName name="_xlnm._FilterDatabase" localSheetId="0" hidden="1">'1PP-1lab'!$A$3:$M$4</definedName>
    <definedName name="_xlnm._FilterDatabase" localSheetId="3" hidden="1">'1PP-3sed lab'!$A$3:$M$4</definedName>
    <definedName name="_xlnm._FilterDatabase" localSheetId="5" hidden="1">'1PP-4san'!$A$3:$M$4</definedName>
    <definedName name="_xlnm._FilterDatabase" localSheetId="2" hidden="1">'2NP-1lab'!$A$3:$M$4</definedName>
    <definedName name="_xlnm._FilterDatabase" localSheetId="7" hidden="1">'2NP-4san'!$A$3:$M$4</definedName>
    <definedName name="_xlnm.Print_Area" localSheetId="1">'1NP-1lab'!$A$1:$M$42</definedName>
    <definedName name="_xlnm.Print_Area" localSheetId="4">'1NP-3sed lab'!$A$1:$M$14</definedName>
    <definedName name="_xlnm.Print_Area" localSheetId="6">'1NP-4san'!$A$1:$M$54</definedName>
    <definedName name="_xlnm.Print_Area" localSheetId="0">'1PP-1lab'!$A$1:$M$109</definedName>
    <definedName name="_xlnm.Print_Area" localSheetId="3">'1PP-3sed lab'!$A$1:$M$21</definedName>
    <definedName name="_xlnm.Print_Area" localSheetId="5">'1PP-4san'!$A$1:$M$32</definedName>
    <definedName name="_xlnm.Print_Area" localSheetId="2">'2NP-1lab'!$A$1:$M$9</definedName>
    <definedName name="_xlnm.Print_Area" localSheetId="7">'2NP-4san'!$A$1:$M$60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24" l="1"/>
  <c r="M12" i="24"/>
  <c r="M11" i="24"/>
  <c r="M8" i="24"/>
  <c r="M7" i="24"/>
  <c r="M15" i="24" l="1"/>
  <c r="M8" i="14"/>
  <c r="M9" i="14"/>
  <c r="M13" i="14"/>
  <c r="M14" i="14"/>
  <c r="M15" i="14"/>
  <c r="M19" i="14"/>
  <c r="M20" i="14"/>
  <c r="M21" i="14"/>
  <c r="M25" i="14"/>
  <c r="M26" i="14"/>
  <c r="M27" i="14"/>
  <c r="M34" i="14"/>
  <c r="M35" i="14"/>
  <c r="M36" i="14"/>
  <c r="M37" i="14"/>
  <c r="M38" i="14"/>
  <c r="M42" i="14"/>
  <c r="M43" i="14"/>
  <c r="M53" i="14"/>
  <c r="M54" i="14"/>
  <c r="M58" i="14"/>
  <c r="M59" i="14"/>
  <c r="M57" i="14"/>
  <c r="M52" i="14"/>
  <c r="M46" i="14"/>
  <c r="M41" i="14"/>
  <c r="M33" i="14"/>
  <c r="M30" i="14"/>
  <c r="M24" i="14"/>
  <c r="M18" i="14"/>
  <c r="M12" i="14"/>
  <c r="M7" i="14"/>
  <c r="M8" i="4"/>
  <c r="M7" i="4"/>
  <c r="M52" i="10"/>
  <c r="M53" i="10"/>
  <c r="M47" i="10"/>
  <c r="M48" i="10"/>
  <c r="M36" i="10"/>
  <c r="M37" i="10"/>
  <c r="M28" i="10"/>
  <c r="M29" i="10"/>
  <c r="M30" i="10"/>
  <c r="M31" i="10"/>
  <c r="M32" i="10"/>
  <c r="M19" i="10"/>
  <c r="M20" i="10"/>
  <c r="M21" i="10"/>
  <c r="M13" i="10"/>
  <c r="M14" i="10"/>
  <c r="M15" i="10"/>
  <c r="M8" i="10"/>
  <c r="M9" i="10"/>
  <c r="M51" i="10"/>
  <c r="M46" i="10"/>
  <c r="M40" i="10"/>
  <c r="M35" i="10"/>
  <c r="M27" i="10"/>
  <c r="M24" i="10"/>
  <c r="M18" i="10"/>
  <c r="M12" i="10"/>
  <c r="M7" i="10"/>
  <c r="M40" i="3"/>
  <c r="M41" i="3"/>
  <c r="M35" i="3"/>
  <c r="M36" i="3"/>
  <c r="M27" i="3"/>
  <c r="M28" i="3"/>
  <c r="M29" i="3"/>
  <c r="M30" i="3"/>
  <c r="M31" i="3"/>
  <c r="M17" i="3"/>
  <c r="M18" i="3"/>
  <c r="M19" i="3"/>
  <c r="M20" i="3"/>
  <c r="M21" i="3"/>
  <c r="M22" i="3"/>
  <c r="M23" i="3"/>
  <c r="M11" i="3"/>
  <c r="M12" i="3"/>
  <c r="M13" i="3"/>
  <c r="M39" i="3"/>
  <c r="M34" i="3"/>
  <c r="M26" i="3"/>
  <c r="M16" i="3"/>
  <c r="M10" i="3"/>
  <c r="M7" i="3"/>
  <c r="M30" i="7"/>
  <c r="M31" i="7"/>
  <c r="M25" i="7"/>
  <c r="M26" i="7"/>
  <c r="M19" i="7"/>
  <c r="M20" i="7"/>
  <c r="M21" i="7"/>
  <c r="M13" i="7"/>
  <c r="M14" i="7"/>
  <c r="M15" i="7"/>
  <c r="M8" i="7"/>
  <c r="M9" i="7"/>
  <c r="M29" i="7"/>
  <c r="M24" i="7"/>
  <c r="M18" i="7"/>
  <c r="M12" i="7"/>
  <c r="M7" i="7"/>
  <c r="M20" i="6"/>
  <c r="M17" i="6"/>
  <c r="M14" i="6"/>
  <c r="M10" i="6"/>
  <c r="M11" i="6"/>
  <c r="M7" i="6"/>
  <c r="M108" i="2"/>
  <c r="M107" i="2"/>
  <c r="M103" i="2"/>
  <c r="M104" i="2"/>
  <c r="M102" i="2"/>
  <c r="M98" i="2"/>
  <c r="M99" i="2"/>
  <c r="M97" i="2"/>
  <c r="M84" i="2"/>
  <c r="M85" i="2"/>
  <c r="M86" i="2"/>
  <c r="M87" i="2"/>
  <c r="M88" i="2"/>
  <c r="M89" i="2"/>
  <c r="M90" i="2"/>
  <c r="M91" i="2"/>
  <c r="M92" i="2"/>
  <c r="M93" i="2"/>
  <c r="M94" i="2"/>
  <c r="M83" i="2"/>
  <c r="M74" i="2"/>
  <c r="M75" i="2"/>
  <c r="M76" i="2"/>
  <c r="M77" i="2"/>
  <c r="M78" i="2"/>
  <c r="M79" i="2"/>
  <c r="M80" i="2"/>
  <c r="M7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53" i="2"/>
  <c r="M40" i="2"/>
  <c r="M41" i="2"/>
  <c r="M42" i="2"/>
  <c r="M43" i="2"/>
  <c r="M44" i="2"/>
  <c r="M45" i="2"/>
  <c r="M46" i="2"/>
  <c r="M47" i="2"/>
  <c r="M48" i="2"/>
  <c r="M49" i="2"/>
  <c r="M50" i="2"/>
  <c r="M39" i="2"/>
  <c r="M26" i="2"/>
  <c r="M27" i="2"/>
  <c r="M28" i="2"/>
  <c r="M29" i="2"/>
  <c r="M30" i="2"/>
  <c r="M31" i="2"/>
  <c r="M32" i="2"/>
  <c r="M33" i="2"/>
  <c r="M34" i="2"/>
  <c r="M35" i="2"/>
  <c r="M36" i="2"/>
  <c r="M25" i="2"/>
  <c r="M11" i="2"/>
  <c r="M12" i="2"/>
  <c r="M13" i="2"/>
  <c r="M14" i="2"/>
  <c r="M15" i="2"/>
  <c r="M16" i="2"/>
  <c r="M17" i="2"/>
  <c r="M18" i="2"/>
  <c r="M19" i="2"/>
  <c r="M20" i="2"/>
  <c r="M21" i="2"/>
  <c r="M22" i="2"/>
  <c r="M8" i="2"/>
  <c r="M7" i="2"/>
  <c r="M110" i="2" l="1"/>
  <c r="M33" i="7"/>
  <c r="M22" i="6"/>
  <c r="M5" i="22" s="1"/>
  <c r="M61" i="14"/>
  <c r="M43" i="3"/>
  <c r="M55" i="10"/>
  <c r="M10" i="4"/>
  <c r="M4" i="22" l="1"/>
  <c r="M6" i="22"/>
  <c r="M8" i="22" l="1"/>
</calcChain>
</file>

<file path=xl/sharedStrings.xml><?xml version="1.0" encoding="utf-8"?>
<sst xmlns="http://schemas.openxmlformats.org/spreadsheetml/2006/main" count="413" uniqueCount="105">
  <si>
    <t>K3</t>
  </si>
  <si>
    <t>K2</t>
  </si>
  <si>
    <t>ŽL1</t>
  </si>
  <si>
    <t>ŽL2</t>
  </si>
  <si>
    <t>K1</t>
  </si>
  <si>
    <t>N3</t>
  </si>
  <si>
    <t>N1</t>
  </si>
  <si>
    <t>N2</t>
  </si>
  <si>
    <t>N4</t>
  </si>
  <si>
    <t>ŽVL</t>
  </si>
  <si>
    <t>ŽVK 1</t>
  </si>
  <si>
    <t>1S08 - laboratoř</t>
  </si>
  <si>
    <t>1S06 - sklad</t>
  </si>
  <si>
    <t>1S08a - laboratoř</t>
  </si>
  <si>
    <t>1S09 - laboratoř</t>
  </si>
  <si>
    <t>1S10 - laboratoř</t>
  </si>
  <si>
    <t>1S17 - přípravná místnost</t>
  </si>
  <si>
    <t>1S18 - laboratoř</t>
  </si>
  <si>
    <t>1S25 - sklad</t>
  </si>
  <si>
    <t>1S107 - šatna</t>
  </si>
  <si>
    <t>1S107a - převlékací kabinky</t>
  </si>
  <si>
    <t>106 - vyšetřovna DEXA</t>
  </si>
  <si>
    <t>107 - vyšetřovna</t>
  </si>
  <si>
    <t>108 - velká vyšetřovna</t>
  </si>
  <si>
    <t>116 - vyšetřovna</t>
  </si>
  <si>
    <t>117a - převlékací kabinka</t>
  </si>
  <si>
    <t>118 - sklad</t>
  </si>
  <si>
    <t>227 - sklad</t>
  </si>
  <si>
    <t>KÓD PRVKU</t>
  </si>
  <si>
    <t>SPECIFIKACE</t>
  </si>
  <si>
    <t>POČET KUSŮ</t>
  </si>
  <si>
    <t>úpravy</t>
  </si>
  <si>
    <t>povrch</t>
  </si>
  <si>
    <t>výlevka</t>
  </si>
  <si>
    <t>další výbava</t>
  </si>
  <si>
    <t>odpad</t>
  </si>
  <si>
    <t>média</t>
  </si>
  <si>
    <t>skříňky</t>
  </si>
  <si>
    <t>nohy, kontej.</t>
  </si>
  <si>
    <t>Poznámka</t>
  </si>
  <si>
    <t>UK</t>
  </si>
  <si>
    <t>V1</t>
  </si>
  <si>
    <t>V3</t>
  </si>
  <si>
    <t>H</t>
  </si>
  <si>
    <t>W</t>
  </si>
  <si>
    <t>X1</t>
  </si>
  <si>
    <t>B</t>
  </si>
  <si>
    <t>A</t>
  </si>
  <si>
    <t>I</t>
  </si>
  <si>
    <t>VL</t>
  </si>
  <si>
    <t>D2</t>
  </si>
  <si>
    <t>A, B</t>
  </si>
  <si>
    <t>2× 3B</t>
  </si>
  <si>
    <t>2× 5A</t>
  </si>
  <si>
    <t>1S03 - WC ženy</t>
  </si>
  <si>
    <t>1S03a - WC ženy kabinka</t>
  </si>
  <si>
    <t>1S03b - WC ženy kabinka</t>
  </si>
  <si>
    <t>1S04 - WC muži</t>
  </si>
  <si>
    <t>1S04a - WC muži kabinka</t>
  </si>
  <si>
    <t>104 - WC ženy + sprcha</t>
  </si>
  <si>
    <t>104a - WC ženy kabinka</t>
  </si>
  <si>
    <t>104b - WC ženy kabinka</t>
  </si>
  <si>
    <t>105 - WC imobilní</t>
  </si>
  <si>
    <t>104c - WC ženy sprcha</t>
  </si>
  <si>
    <t>119 - WC muži + sprcha</t>
  </si>
  <si>
    <t>119a - WC muži sprcha</t>
  </si>
  <si>
    <t>119b - WC muži pisoáry</t>
  </si>
  <si>
    <t>119c - WC muži kabinka</t>
  </si>
  <si>
    <t>119d - WC muži kabinka</t>
  </si>
  <si>
    <t>204 - WC ženy + sprcha</t>
  </si>
  <si>
    <t>204a - WC ženy kabinka</t>
  </si>
  <si>
    <t>204b - WC ženy kabinka</t>
  </si>
  <si>
    <t>204c - WC ženy kabinka</t>
  </si>
  <si>
    <t>204d - WC ženy sprcha</t>
  </si>
  <si>
    <t>205 - WC imobilní</t>
  </si>
  <si>
    <t>228 - WC muži + sprcha</t>
  </si>
  <si>
    <t>228a - WC muži sprcha</t>
  </si>
  <si>
    <t>228b - WC muži pisoáry</t>
  </si>
  <si>
    <t>228c - WC muži kabinka</t>
  </si>
  <si>
    <t>228d - WC muži kabinka</t>
  </si>
  <si>
    <t>S1</t>
  </si>
  <si>
    <t>S2</t>
  </si>
  <si>
    <t>S3</t>
  </si>
  <si>
    <t>S6</t>
  </si>
  <si>
    <t>S7</t>
  </si>
  <si>
    <t>S8</t>
  </si>
  <si>
    <t>S4</t>
  </si>
  <si>
    <t>Cena
(bez DPH)</t>
  </si>
  <si>
    <t>Cena celkem
(bez DPH)</t>
  </si>
  <si>
    <t>Recetox D30</t>
  </si>
  <si>
    <t>výpis prvků laboratorního nábytku 1.PP</t>
  </si>
  <si>
    <t>výpis prvků sedacího nábytku 1.PP</t>
  </si>
  <si>
    <t>výpis prvků sanita 1.PP</t>
  </si>
  <si>
    <t>výpis prvků laboratorního nábytku 1.NP</t>
  </si>
  <si>
    <t>výpis prvků sedacího nábytku 1.NP</t>
  </si>
  <si>
    <t>výpis prvků sanita 1.NP</t>
  </si>
  <si>
    <t>výpis prvků laboratorního nábytku 2.NP</t>
  </si>
  <si>
    <t>výpis prvků sanita 2.NP</t>
  </si>
  <si>
    <t>Laboratorní nábytek – celkem</t>
  </si>
  <si>
    <t>Sanita – celkem</t>
  </si>
  <si>
    <t>výpis prvků celkem</t>
  </si>
  <si>
    <t>CELKEM</t>
  </si>
  <si>
    <t>Sedací nábytek (laboratorní) – celkem</t>
  </si>
  <si>
    <t>ČÁST 001 - laboratorní nábytek</t>
  </si>
  <si>
    <t>LABORATORNÍ NÁBYTEK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</si>
</sst>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&quot;Kč&quot;;\-0;;@"/>
    <numFmt numFmtId="165" formatCode="#,##0\ &quot;Kč&quot;"/>
  </numFmts>
  <fonts count="30">
    <font>
      <sz val="10"/>
      <color theme="1"/>
      <name val="Gotham Book"/>
      <family val="2"/>
      <charset val="238"/>
    </font>
    <font>
      <sz val="10"/>
      <color theme="1"/>
      <name val="Gotham Book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Gotham Book"/>
      <family val="2"/>
      <charset val="238"/>
    </font>
    <font>
      <b/>
      <sz val="13"/>
      <color theme="3"/>
      <name val="Gotham Book"/>
      <family val="2"/>
      <charset val="238"/>
    </font>
    <font>
      <b/>
      <sz val="11"/>
      <color theme="3"/>
      <name val="Gotham Book"/>
      <family val="2"/>
      <charset val="238"/>
    </font>
    <font>
      <sz val="10"/>
      <color rgb="FF006100"/>
      <name val="Gotham Book"/>
      <family val="2"/>
      <charset val="238"/>
    </font>
    <font>
      <sz val="10"/>
      <color rgb="FF9C0006"/>
      <name val="Gotham Book"/>
      <family val="2"/>
      <charset val="238"/>
    </font>
    <font>
      <sz val="10"/>
      <color rgb="FF9C6500"/>
      <name val="Gotham Book"/>
      <family val="2"/>
      <charset val="238"/>
    </font>
    <font>
      <sz val="10"/>
      <color rgb="FF3F3F76"/>
      <name val="Gotham Book"/>
      <family val="2"/>
      <charset val="238"/>
    </font>
    <font>
      <b/>
      <sz val="10"/>
      <color rgb="FF3F3F3F"/>
      <name val="Gotham Book"/>
      <family val="2"/>
      <charset val="238"/>
    </font>
    <font>
      <b/>
      <sz val="10"/>
      <color rgb="FFFA7D00"/>
      <name val="Gotham Book"/>
      <family val="2"/>
      <charset val="238"/>
    </font>
    <font>
      <sz val="10"/>
      <color rgb="FFFA7D00"/>
      <name val="Gotham Book"/>
      <family val="2"/>
      <charset val="238"/>
    </font>
    <font>
      <b/>
      <sz val="10"/>
      <color theme="0"/>
      <name val="Gotham Book"/>
      <family val="2"/>
      <charset val="238"/>
    </font>
    <font>
      <sz val="10"/>
      <color rgb="FFFF0000"/>
      <name val="Gotham Book"/>
      <family val="2"/>
      <charset val="238"/>
    </font>
    <font>
      <i/>
      <sz val="10"/>
      <color rgb="FF7F7F7F"/>
      <name val="Gotham Book"/>
      <family val="2"/>
      <charset val="238"/>
    </font>
    <font>
      <b/>
      <sz val="10"/>
      <color theme="1"/>
      <name val="Gotham Book"/>
      <family val="2"/>
      <charset val="238"/>
    </font>
    <font>
      <sz val="10"/>
      <color theme="0"/>
      <name val="Gotham Book"/>
      <family val="2"/>
      <charset val="238"/>
    </font>
    <font>
      <sz val="10"/>
      <name val="Gotham Bold"/>
      <charset val="238"/>
    </font>
    <font>
      <b/>
      <sz val="9"/>
      <name val="Century Gothic"/>
      <family val="2"/>
      <charset val="238"/>
    </font>
    <font>
      <sz val="9"/>
      <name val="Century Gothic"/>
      <family val="2"/>
      <charset val="238"/>
    </font>
    <font>
      <sz val="9"/>
      <name val="Gotham Bold"/>
      <charset val="238"/>
    </font>
    <font>
      <sz val="11"/>
      <color theme="1"/>
      <name val="Gotham Bold"/>
      <charset val="238"/>
    </font>
    <font>
      <sz val="9"/>
      <name val="Gotham Book"/>
      <charset val="238"/>
    </font>
    <font>
      <sz val="15"/>
      <name val="Gotham Bold"/>
      <charset val="238"/>
    </font>
    <font>
      <b/>
      <sz val="12"/>
      <color theme="1"/>
      <name val="Gotham Book"/>
      <charset val="238"/>
    </font>
    <font>
      <b/>
      <sz val="10"/>
      <color theme="1"/>
      <name val="Gotham Book"/>
      <charset val="238"/>
    </font>
    <font>
      <sz val="26"/>
      <name val="Gotham Bold"/>
      <charset val="238"/>
    </font>
    <font>
      <sz val="12"/>
      <color theme="1"/>
      <name val="Gotham Book"/>
      <charset val="238"/>
    </font>
    <font>
      <b/>
      <sz val="14"/>
      <color theme="1"/>
      <name val="Gotham Book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left"/>
    </xf>
    <xf numFmtId="0" fontId="23" fillId="0" borderId="17" xfId="0" applyFont="1" applyBorder="1" applyAlignment="1">
      <alignment horizontal="center"/>
    </xf>
    <xf numFmtId="0" fontId="23" fillId="0" borderId="17" xfId="0" applyFont="1" applyBorder="1" applyAlignment="1">
      <alignment horizontal="center" shrinkToFit="1"/>
    </xf>
    <xf numFmtId="0" fontId="0" fillId="0" borderId="20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0" xfId="0" applyAlignment="1">
      <alignment horizontal="center"/>
    </xf>
    <xf numFmtId="0" fontId="24" fillId="0" borderId="19" xfId="0" applyFont="1" applyBorder="1" applyAlignment="1">
      <alignment horizontal="left"/>
    </xf>
    <xf numFmtId="0" fontId="18" fillId="0" borderId="19" xfId="0" applyFont="1" applyBorder="1"/>
    <xf numFmtId="164" fontId="24" fillId="0" borderId="19" xfId="0" applyNumberFormat="1" applyFont="1" applyBorder="1"/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164" fontId="20" fillId="0" borderId="0" xfId="0" applyNumberFormat="1" applyFont="1" applyAlignment="1">
      <alignment horizontal="left" wrapText="1"/>
    </xf>
    <xf numFmtId="0" fontId="0" fillId="0" borderId="20" xfId="0" applyBorder="1"/>
    <xf numFmtId="0" fontId="0" fillId="0" borderId="21" xfId="0" applyBorder="1"/>
    <xf numFmtId="0" fontId="22" fillId="0" borderId="0" xfId="0" applyFont="1"/>
    <xf numFmtId="165" fontId="0" fillId="0" borderId="20" xfId="0" applyNumberFormat="1" applyBorder="1"/>
    <xf numFmtId="0" fontId="27" fillId="0" borderId="19" xfId="0" applyFont="1" applyBorder="1" applyAlignment="1">
      <alignment horizontal="left"/>
    </xf>
    <xf numFmtId="164" fontId="27" fillId="0" borderId="19" xfId="0" applyNumberFormat="1" applyFont="1" applyBorder="1" applyAlignment="1">
      <alignment horizontal="right"/>
    </xf>
    <xf numFmtId="0" fontId="26" fillId="0" borderId="21" xfId="0" applyFont="1" applyBorder="1" applyAlignment="1">
      <alignment horizontal="left"/>
    </xf>
    <xf numFmtId="0" fontId="26" fillId="0" borderId="21" xfId="0" applyFont="1" applyBorder="1" applyAlignment="1">
      <alignment horizontal="center"/>
    </xf>
    <xf numFmtId="0" fontId="29" fillId="0" borderId="22" xfId="0" applyFont="1" applyBorder="1"/>
    <xf numFmtId="0" fontId="29" fillId="0" borderId="23" xfId="0" applyFont="1" applyBorder="1"/>
    <xf numFmtId="165" fontId="29" fillId="0" borderId="24" xfId="0" applyNumberFormat="1" applyFont="1" applyBorder="1"/>
    <xf numFmtId="165" fontId="0" fillId="0" borderId="21" xfId="0" applyNumberFormat="1" applyBorder="1"/>
    <xf numFmtId="0" fontId="0" fillId="0" borderId="22" xfId="0" applyBorder="1"/>
    <xf numFmtId="0" fontId="0" fillId="0" borderId="23" xfId="0" applyBorder="1"/>
    <xf numFmtId="165" fontId="0" fillId="0" borderId="24" xfId="0" applyNumberFormat="1" applyBorder="1"/>
    <xf numFmtId="0" fontId="28" fillId="0" borderId="26" xfId="0" applyFont="1" applyBorder="1"/>
    <xf numFmtId="0" fontId="25" fillId="0" borderId="26" xfId="0" applyFont="1" applyBorder="1"/>
    <xf numFmtId="165" fontId="25" fillId="0" borderId="26" xfId="0" applyNumberFormat="1" applyFont="1" applyBorder="1"/>
    <xf numFmtId="0" fontId="28" fillId="0" borderId="20" xfId="0" applyFont="1" applyBorder="1"/>
    <xf numFmtId="0" fontId="25" fillId="0" borderId="20" xfId="0" applyFont="1" applyBorder="1"/>
    <xf numFmtId="165" fontId="25" fillId="0" borderId="20" xfId="0" applyNumberFormat="1" applyFont="1" applyBorder="1"/>
    <xf numFmtId="0" fontId="28" fillId="0" borderId="25" xfId="0" applyFont="1" applyBorder="1"/>
    <xf numFmtId="0" fontId="25" fillId="0" borderId="25" xfId="0" applyFont="1" applyBorder="1"/>
    <xf numFmtId="165" fontId="25" fillId="0" borderId="25" xfId="0" applyNumberFormat="1" applyFont="1" applyBorder="1"/>
    <xf numFmtId="0" fontId="0" fillId="0" borderId="12" xfId="0" applyBorder="1" applyAlignment="1">
      <alignment horizontal="left"/>
    </xf>
    <xf numFmtId="0" fontId="0" fillId="0" borderId="12" xfId="0" applyBorder="1"/>
    <xf numFmtId="0" fontId="0" fillId="0" borderId="12" xfId="0" applyBorder="1" applyAlignment="1">
      <alignment horizontal="center"/>
    </xf>
    <xf numFmtId="165" fontId="0" fillId="0" borderId="12" xfId="0" applyNumberFormat="1" applyBorder="1"/>
    <xf numFmtId="0" fontId="0" fillId="0" borderId="0" xfId="0" applyAlignment="1">
      <alignment horizontal="center"/>
    </xf>
    <xf numFmtId="0" fontId="25" fillId="0" borderId="19" xfId="0" applyFont="1" applyBorder="1" applyAlignment="1">
      <alignment horizontal="left"/>
    </xf>
    <xf numFmtId="0" fontId="21" fillId="0" borderId="10" xfId="0" applyFont="1" applyBorder="1" applyAlignment="1">
      <alignment horizontal="center" wrapText="1"/>
    </xf>
    <xf numFmtId="0" fontId="22" fillId="0" borderId="16" xfId="0" applyFont="1" applyBorder="1"/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1" fillId="0" borderId="14" xfId="0" applyFont="1" applyBorder="1" applyAlignment="1">
      <alignment horizontal="center" wrapText="1"/>
    </xf>
    <xf numFmtId="0" fontId="21" fillId="0" borderId="17" xfId="0" applyFont="1" applyBorder="1" applyAlignment="1">
      <alignment horizontal="center" wrapText="1"/>
    </xf>
    <xf numFmtId="0" fontId="21" fillId="0" borderId="14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164" fontId="21" fillId="0" borderId="14" xfId="0" applyNumberFormat="1" applyFont="1" applyBorder="1" applyAlignment="1">
      <alignment horizontal="center" wrapText="1"/>
    </xf>
    <xf numFmtId="164" fontId="21" fillId="0" borderId="17" xfId="0" applyNumberFormat="1" applyFont="1" applyBorder="1" applyAlignment="1">
      <alignment horizontal="center" wrapText="1"/>
    </xf>
    <xf numFmtId="164" fontId="21" fillId="0" borderId="15" xfId="0" applyNumberFormat="1" applyFont="1" applyBorder="1" applyAlignment="1">
      <alignment horizontal="center" wrapText="1"/>
    </xf>
    <xf numFmtId="164" fontId="21" fillId="0" borderId="18" xfId="0" applyNumberFormat="1" applyFont="1" applyBorder="1" applyAlignment="1">
      <alignment horizontal="center" wrapText="1"/>
    </xf>
    <xf numFmtId="0" fontId="25" fillId="0" borderId="0" xfId="0" applyFont="1" applyAlignment="1">
      <alignment horizontal="left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M110"/>
  <sheetViews>
    <sheetView view="pageBreakPreview" zoomScaleNormal="100" zoomScaleSheetLayoutView="100" workbookViewId="0">
      <pane ySplit="4" topLeftCell="A5" activePane="bottomLeft" state="frozen"/>
      <selection activeCell="A2" sqref="A2"/>
      <selection pane="bottomLeft" activeCell="L7" sqref="L7"/>
    </sheetView>
  </sheetViews>
  <sheetFormatPr defaultColWidth="8.7109375" defaultRowHeight="12.75"/>
  <cols>
    <col min="1" max="1" width="6.140625" customWidth="1"/>
    <col min="2" max="2" width="8.85546875" customWidth="1"/>
    <col min="13" max="13" width="11.85546875" customWidth="1"/>
  </cols>
  <sheetData>
    <row r="1" spans="1:13" ht="33.75" thickBot="1">
      <c r="A1" s="17" t="s">
        <v>89</v>
      </c>
      <c r="B1" s="7"/>
      <c r="C1" s="7"/>
      <c r="D1" s="7"/>
      <c r="E1" s="8"/>
      <c r="F1" s="8"/>
      <c r="G1" s="8"/>
      <c r="H1" s="8"/>
      <c r="I1" s="8"/>
      <c r="J1" s="8"/>
      <c r="K1" s="8"/>
      <c r="L1" s="9"/>
      <c r="M1" s="18" t="s">
        <v>90</v>
      </c>
    </row>
    <row r="2" spans="1:13" ht="15" thickBot="1">
      <c r="A2" s="10"/>
      <c r="B2" s="10"/>
      <c r="C2" s="10"/>
      <c r="D2" s="10"/>
      <c r="E2" s="10"/>
      <c r="F2" s="10"/>
      <c r="G2" s="10"/>
      <c r="H2" s="10"/>
      <c r="I2" s="10"/>
      <c r="J2" s="11"/>
      <c r="K2" s="11"/>
      <c r="L2" s="12"/>
      <c r="M2" s="12"/>
    </row>
    <row r="3" spans="1:13" ht="14.25">
      <c r="A3" s="43" t="s">
        <v>28</v>
      </c>
      <c r="B3" s="45" t="s">
        <v>29</v>
      </c>
      <c r="C3" s="46"/>
      <c r="D3" s="46"/>
      <c r="E3" s="46"/>
      <c r="F3" s="46"/>
      <c r="G3" s="47"/>
      <c r="H3" s="47"/>
      <c r="I3" s="48"/>
      <c r="J3" s="49" t="s">
        <v>30</v>
      </c>
      <c r="K3" s="51" t="s">
        <v>39</v>
      </c>
      <c r="L3" s="53" t="s">
        <v>87</v>
      </c>
      <c r="M3" s="55" t="s">
        <v>88</v>
      </c>
    </row>
    <row r="4" spans="1:13" ht="13.5" thickBot="1">
      <c r="A4" s="44"/>
      <c r="B4" s="2" t="s">
        <v>31</v>
      </c>
      <c r="C4" s="2" t="s">
        <v>32</v>
      </c>
      <c r="D4" s="2" t="s">
        <v>33</v>
      </c>
      <c r="E4" s="3" t="s">
        <v>35</v>
      </c>
      <c r="F4" s="2" t="s">
        <v>36</v>
      </c>
      <c r="G4" s="2" t="s">
        <v>37</v>
      </c>
      <c r="H4" s="2" t="s">
        <v>38</v>
      </c>
      <c r="I4" s="2" t="s">
        <v>34</v>
      </c>
      <c r="J4" s="50"/>
      <c r="K4" s="52"/>
      <c r="L4" s="54"/>
      <c r="M4" s="56"/>
    </row>
    <row r="5" spans="1:13" ht="12.75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ht="16.5" customHeight="1" thickBot="1">
      <c r="A6" s="42" t="s">
        <v>12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1:13">
      <c r="A7" s="1">
        <v>70</v>
      </c>
      <c r="J7" s="6">
        <v>5</v>
      </c>
      <c r="M7" s="16">
        <f>J7*L7</f>
        <v>0</v>
      </c>
    </row>
    <row r="8" spans="1:13">
      <c r="A8" s="4">
        <v>71</v>
      </c>
      <c r="B8" s="13"/>
      <c r="C8" s="13"/>
      <c r="D8" s="13"/>
      <c r="E8" s="13"/>
      <c r="F8" s="13"/>
      <c r="G8" s="13"/>
      <c r="H8" s="13"/>
      <c r="I8" s="13"/>
      <c r="J8" s="5">
        <v>5</v>
      </c>
      <c r="K8" s="13"/>
      <c r="L8" s="13"/>
      <c r="M8" s="16">
        <f t="shared" ref="M8" si="0">J8*L8</f>
        <v>0</v>
      </c>
    </row>
    <row r="9" spans="1:13" ht="12.75" customHeight="1">
      <c r="M9" s="24"/>
    </row>
    <row r="10" spans="1:13" ht="16.5" customHeight="1" thickBot="1">
      <c r="A10" s="42" t="s">
        <v>11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</row>
    <row r="11" spans="1:13">
      <c r="A11" s="1">
        <v>10</v>
      </c>
      <c r="C11" t="s">
        <v>40</v>
      </c>
      <c r="D11" t="s">
        <v>41</v>
      </c>
      <c r="E11" t="s">
        <v>43</v>
      </c>
      <c r="F11" t="s">
        <v>44</v>
      </c>
      <c r="J11" s="6">
        <v>1</v>
      </c>
      <c r="M11" s="16">
        <f>J11*L11</f>
        <v>0</v>
      </c>
    </row>
    <row r="12" spans="1:13">
      <c r="A12" s="4">
        <v>22</v>
      </c>
      <c r="B12" s="13"/>
      <c r="C12" s="13" t="s">
        <v>40</v>
      </c>
      <c r="D12" s="13"/>
      <c r="E12" s="13"/>
      <c r="F12" s="13"/>
      <c r="G12" s="13"/>
      <c r="H12" s="13" t="s">
        <v>45</v>
      </c>
      <c r="I12" s="13"/>
      <c r="J12" s="5">
        <v>1</v>
      </c>
      <c r="K12" s="13"/>
      <c r="L12" s="13"/>
      <c r="M12" s="16">
        <f t="shared" ref="M12:M22" si="1">J12*L12</f>
        <v>0</v>
      </c>
    </row>
    <row r="13" spans="1:13">
      <c r="A13" s="4">
        <v>31</v>
      </c>
      <c r="B13" s="13"/>
      <c r="C13" s="13" t="s">
        <v>40</v>
      </c>
      <c r="D13" s="13"/>
      <c r="E13" s="13"/>
      <c r="F13" s="13"/>
      <c r="G13" s="13"/>
      <c r="H13" s="13" t="s">
        <v>45</v>
      </c>
      <c r="I13" s="13"/>
      <c r="J13" s="5">
        <v>1</v>
      </c>
      <c r="K13" s="13"/>
      <c r="L13" s="13"/>
      <c r="M13" s="16">
        <f t="shared" si="1"/>
        <v>0</v>
      </c>
    </row>
    <row r="14" spans="1:13">
      <c r="A14" s="4">
        <v>32</v>
      </c>
      <c r="B14" s="13"/>
      <c r="C14" s="13" t="s">
        <v>40</v>
      </c>
      <c r="D14" s="13"/>
      <c r="E14" s="13"/>
      <c r="F14" s="13"/>
      <c r="G14" s="13"/>
      <c r="H14" s="13" t="s">
        <v>45</v>
      </c>
      <c r="I14" s="13"/>
      <c r="J14" s="5">
        <v>2</v>
      </c>
      <c r="K14" s="13"/>
      <c r="L14" s="13"/>
      <c r="M14" s="16">
        <f t="shared" si="1"/>
        <v>0</v>
      </c>
    </row>
    <row r="15" spans="1:13">
      <c r="A15" s="4">
        <v>32</v>
      </c>
      <c r="B15" s="13"/>
      <c r="C15" s="13" t="s">
        <v>40</v>
      </c>
      <c r="D15" s="13"/>
      <c r="E15" s="13"/>
      <c r="F15" s="13"/>
      <c r="G15" s="13" t="s">
        <v>52</v>
      </c>
      <c r="H15" s="13"/>
      <c r="I15" s="13"/>
      <c r="J15" s="5">
        <v>1</v>
      </c>
      <c r="K15" s="13"/>
      <c r="L15" s="13"/>
      <c r="M15" s="16">
        <f t="shared" si="1"/>
        <v>0</v>
      </c>
    </row>
    <row r="16" spans="1:13">
      <c r="A16" s="4">
        <v>33</v>
      </c>
      <c r="B16" s="13" t="s">
        <v>46</v>
      </c>
      <c r="C16" s="13" t="s">
        <v>40</v>
      </c>
      <c r="D16" s="13"/>
      <c r="E16" s="13"/>
      <c r="F16" s="13"/>
      <c r="G16" s="13"/>
      <c r="H16" s="13" t="s">
        <v>45</v>
      </c>
      <c r="I16" s="13"/>
      <c r="J16" s="5">
        <v>1</v>
      </c>
      <c r="K16" s="13"/>
      <c r="L16" s="13"/>
      <c r="M16" s="16">
        <f t="shared" si="1"/>
        <v>0</v>
      </c>
    </row>
    <row r="17" spans="1:13">
      <c r="A17" s="4">
        <v>35</v>
      </c>
      <c r="B17" s="13"/>
      <c r="C17" s="13" t="s">
        <v>40</v>
      </c>
      <c r="D17" s="13"/>
      <c r="E17" s="13"/>
      <c r="F17" s="13"/>
      <c r="G17" s="13"/>
      <c r="H17" s="13"/>
      <c r="I17" s="13"/>
      <c r="J17" s="5">
        <v>1</v>
      </c>
      <c r="K17" s="13"/>
      <c r="L17" s="13"/>
      <c r="M17" s="16">
        <f t="shared" si="1"/>
        <v>0</v>
      </c>
    </row>
    <row r="18" spans="1:13">
      <c r="A18" s="4">
        <v>36</v>
      </c>
      <c r="B18" s="13" t="s">
        <v>47</v>
      </c>
      <c r="C18" s="13" t="s">
        <v>40</v>
      </c>
      <c r="D18" s="13"/>
      <c r="E18" s="13"/>
      <c r="F18" s="13"/>
      <c r="G18" s="13"/>
      <c r="H18" s="13"/>
      <c r="I18" s="13"/>
      <c r="J18" s="5">
        <v>1</v>
      </c>
      <c r="K18" s="13"/>
      <c r="L18" s="13"/>
      <c r="M18" s="16">
        <f t="shared" si="1"/>
        <v>0</v>
      </c>
    </row>
    <row r="19" spans="1:13">
      <c r="A19" s="4">
        <v>110</v>
      </c>
      <c r="B19" s="13"/>
      <c r="C19" s="13"/>
      <c r="D19" s="13"/>
      <c r="E19" s="13"/>
      <c r="F19" s="13"/>
      <c r="G19" s="13"/>
      <c r="H19" s="13"/>
      <c r="I19" s="13"/>
      <c r="J19" s="5">
        <v>1</v>
      </c>
      <c r="K19" s="13"/>
      <c r="L19" s="13"/>
      <c r="M19" s="16">
        <f t="shared" si="1"/>
        <v>0</v>
      </c>
    </row>
    <row r="20" spans="1:13">
      <c r="A20" s="4">
        <v>187</v>
      </c>
      <c r="B20" s="13"/>
      <c r="C20" s="13"/>
      <c r="D20" s="13"/>
      <c r="E20" s="13"/>
      <c r="F20" s="13"/>
      <c r="G20" s="13"/>
      <c r="H20" s="13"/>
      <c r="I20" s="13"/>
      <c r="J20" s="5">
        <v>1</v>
      </c>
      <c r="K20" s="13"/>
      <c r="L20" s="13"/>
      <c r="M20" s="16">
        <f t="shared" si="1"/>
        <v>0</v>
      </c>
    </row>
    <row r="21" spans="1:13">
      <c r="A21" s="4" t="s">
        <v>1</v>
      </c>
      <c r="B21" s="13"/>
      <c r="C21" s="13"/>
      <c r="D21" s="13"/>
      <c r="E21" s="13"/>
      <c r="F21" s="13"/>
      <c r="G21" s="13"/>
      <c r="H21" s="13"/>
      <c r="I21" s="13"/>
      <c r="J21" s="5">
        <v>7</v>
      </c>
      <c r="K21" s="13"/>
      <c r="L21" s="13"/>
      <c r="M21" s="16">
        <f t="shared" si="1"/>
        <v>0</v>
      </c>
    </row>
    <row r="22" spans="1:13">
      <c r="A22" s="4" t="s">
        <v>0</v>
      </c>
      <c r="B22" s="13"/>
      <c r="C22" s="13"/>
      <c r="D22" s="13"/>
      <c r="E22" s="13"/>
      <c r="F22" s="13"/>
      <c r="G22" s="13"/>
      <c r="H22" s="13"/>
      <c r="I22" s="13"/>
      <c r="J22" s="5">
        <v>1</v>
      </c>
      <c r="K22" s="13"/>
      <c r="L22" s="13"/>
      <c r="M22" s="16">
        <f t="shared" si="1"/>
        <v>0</v>
      </c>
    </row>
    <row r="23" spans="1:13" ht="12.75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16.5" customHeight="1" thickBot="1">
      <c r="A24" s="42" t="s">
        <v>13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</row>
    <row r="25" spans="1:13">
      <c r="A25" s="1">
        <v>31</v>
      </c>
      <c r="C25" t="s">
        <v>40</v>
      </c>
      <c r="H25" t="s">
        <v>45</v>
      </c>
      <c r="J25" s="6">
        <v>1</v>
      </c>
      <c r="M25" s="16">
        <f>J25*L25</f>
        <v>0</v>
      </c>
    </row>
    <row r="26" spans="1:13">
      <c r="A26" s="4">
        <v>33</v>
      </c>
      <c r="B26" s="13"/>
      <c r="C26" s="13" t="s">
        <v>40</v>
      </c>
      <c r="D26" s="13"/>
      <c r="E26" s="13"/>
      <c r="F26" s="13"/>
      <c r="G26" s="13"/>
      <c r="H26" s="13" t="s">
        <v>45</v>
      </c>
      <c r="I26" s="13"/>
      <c r="J26" s="5">
        <v>2</v>
      </c>
      <c r="K26" s="13"/>
      <c r="L26" s="13"/>
      <c r="M26" s="16">
        <f t="shared" ref="M26:M36" si="2">J26*L26</f>
        <v>0</v>
      </c>
    </row>
    <row r="27" spans="1:13">
      <c r="A27" s="4">
        <v>33</v>
      </c>
      <c r="B27" s="13"/>
      <c r="C27" s="13" t="s">
        <v>40</v>
      </c>
      <c r="D27" s="13"/>
      <c r="E27" s="13"/>
      <c r="F27" s="13"/>
      <c r="G27" s="13" t="s">
        <v>53</v>
      </c>
      <c r="H27" s="13"/>
      <c r="I27" s="13"/>
      <c r="J27" s="5">
        <v>1</v>
      </c>
      <c r="K27" s="13"/>
      <c r="L27" s="13"/>
      <c r="M27" s="16">
        <f t="shared" si="2"/>
        <v>0</v>
      </c>
    </row>
    <row r="28" spans="1:13">
      <c r="A28" s="4">
        <v>35</v>
      </c>
      <c r="B28" s="13" t="s">
        <v>47</v>
      </c>
      <c r="C28" s="13" t="s">
        <v>40</v>
      </c>
      <c r="D28" s="13"/>
      <c r="E28" s="13"/>
      <c r="F28" s="13"/>
      <c r="G28" s="13"/>
      <c r="H28" s="13"/>
      <c r="I28" s="13"/>
      <c r="J28" s="5">
        <v>1</v>
      </c>
      <c r="K28" s="13"/>
      <c r="L28" s="13"/>
      <c r="M28" s="16">
        <f t="shared" si="2"/>
        <v>0</v>
      </c>
    </row>
    <row r="29" spans="1:13">
      <c r="A29" s="4">
        <v>35</v>
      </c>
      <c r="B29" s="13" t="s">
        <v>51</v>
      </c>
      <c r="C29" s="13" t="s">
        <v>40</v>
      </c>
      <c r="D29" s="13"/>
      <c r="E29" s="13"/>
      <c r="F29" s="13"/>
      <c r="G29" s="13"/>
      <c r="H29" s="13"/>
      <c r="I29" s="13"/>
      <c r="J29" s="5">
        <v>2</v>
      </c>
      <c r="K29" s="13"/>
      <c r="L29" s="13"/>
      <c r="M29" s="16">
        <f t="shared" si="2"/>
        <v>0</v>
      </c>
    </row>
    <row r="30" spans="1:13">
      <c r="A30" s="4">
        <v>36</v>
      </c>
      <c r="B30" s="13" t="s">
        <v>47</v>
      </c>
      <c r="C30" s="13" t="s">
        <v>40</v>
      </c>
      <c r="D30" s="13"/>
      <c r="E30" s="13"/>
      <c r="F30" s="13"/>
      <c r="G30" s="13"/>
      <c r="H30" s="13"/>
      <c r="I30" s="13"/>
      <c r="J30" s="5">
        <v>1</v>
      </c>
      <c r="K30" s="13"/>
      <c r="L30" s="13"/>
      <c r="M30" s="16">
        <f t="shared" si="2"/>
        <v>0</v>
      </c>
    </row>
    <row r="31" spans="1:13">
      <c r="A31" s="4">
        <v>40</v>
      </c>
      <c r="B31" s="13"/>
      <c r="C31" s="13"/>
      <c r="D31" s="13"/>
      <c r="E31" s="13"/>
      <c r="F31" s="13"/>
      <c r="G31" s="13"/>
      <c r="H31" s="13"/>
      <c r="I31" s="13"/>
      <c r="J31" s="5">
        <v>1</v>
      </c>
      <c r="K31" s="13"/>
      <c r="L31" s="13"/>
      <c r="M31" s="16">
        <f t="shared" si="2"/>
        <v>0</v>
      </c>
    </row>
    <row r="32" spans="1:13">
      <c r="A32" s="4">
        <v>61</v>
      </c>
      <c r="B32" s="13" t="s">
        <v>46</v>
      </c>
      <c r="C32" s="13"/>
      <c r="D32" s="13"/>
      <c r="E32" s="13"/>
      <c r="F32" s="13"/>
      <c r="G32" s="13"/>
      <c r="H32" s="13"/>
      <c r="I32" s="13"/>
      <c r="J32" s="5">
        <v>4</v>
      </c>
      <c r="K32" s="13"/>
      <c r="L32" s="13"/>
      <c r="M32" s="16">
        <f t="shared" si="2"/>
        <v>0</v>
      </c>
    </row>
    <row r="33" spans="1:13">
      <c r="A33" s="4">
        <v>110</v>
      </c>
      <c r="B33" s="13"/>
      <c r="C33" s="13"/>
      <c r="D33" s="13"/>
      <c r="E33" s="13"/>
      <c r="F33" s="13"/>
      <c r="G33" s="13"/>
      <c r="H33" s="13"/>
      <c r="I33" s="13"/>
      <c r="J33" s="5">
        <v>1</v>
      </c>
      <c r="K33" s="13"/>
      <c r="L33" s="13"/>
      <c r="M33" s="16">
        <f t="shared" si="2"/>
        <v>0</v>
      </c>
    </row>
    <row r="34" spans="1:13">
      <c r="A34" s="4">
        <v>187</v>
      </c>
      <c r="B34" s="13"/>
      <c r="C34" s="13"/>
      <c r="D34" s="13"/>
      <c r="E34" s="13"/>
      <c r="F34" s="13"/>
      <c r="G34" s="13"/>
      <c r="H34" s="13"/>
      <c r="I34" s="13"/>
      <c r="J34" s="5">
        <v>1</v>
      </c>
      <c r="K34" s="13"/>
      <c r="L34" s="13"/>
      <c r="M34" s="16">
        <f t="shared" si="2"/>
        <v>0</v>
      </c>
    </row>
    <row r="35" spans="1:13">
      <c r="A35" s="4" t="s">
        <v>1</v>
      </c>
      <c r="B35" s="13"/>
      <c r="C35" s="13"/>
      <c r="D35" s="13"/>
      <c r="E35" s="13"/>
      <c r="F35" s="13"/>
      <c r="G35" s="13"/>
      <c r="H35" s="13"/>
      <c r="I35" s="13"/>
      <c r="J35" s="5">
        <v>7</v>
      </c>
      <c r="K35" s="13"/>
      <c r="L35" s="13"/>
      <c r="M35" s="16">
        <f t="shared" si="2"/>
        <v>0</v>
      </c>
    </row>
    <row r="36" spans="1:13">
      <c r="A36" s="4" t="s">
        <v>0</v>
      </c>
      <c r="B36" s="13"/>
      <c r="C36" s="13"/>
      <c r="D36" s="13"/>
      <c r="E36" s="13"/>
      <c r="F36" s="13"/>
      <c r="G36" s="13"/>
      <c r="H36" s="13"/>
      <c r="I36" s="13"/>
      <c r="J36" s="5">
        <v>1</v>
      </c>
      <c r="K36" s="13"/>
      <c r="L36" s="13"/>
      <c r="M36" s="16">
        <f t="shared" si="2"/>
        <v>0</v>
      </c>
    </row>
    <row r="37" spans="1:13" ht="12.7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</row>
    <row r="38" spans="1:13" ht="16.5" thickBot="1">
      <c r="A38" s="42" t="s">
        <v>14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</row>
    <row r="39" spans="1:13">
      <c r="A39" s="1">
        <v>10</v>
      </c>
      <c r="C39" t="s">
        <v>40</v>
      </c>
      <c r="E39" t="s">
        <v>48</v>
      </c>
      <c r="J39" s="6">
        <v>1</v>
      </c>
      <c r="M39" s="16">
        <f>J39*L39</f>
        <v>0</v>
      </c>
    </row>
    <row r="40" spans="1:13">
      <c r="A40" s="4">
        <v>11</v>
      </c>
      <c r="B40" s="13"/>
      <c r="C40" s="13" t="s">
        <v>40</v>
      </c>
      <c r="D40" s="13"/>
      <c r="E40" s="13" t="s">
        <v>43</v>
      </c>
      <c r="F40" s="13"/>
      <c r="G40" s="13"/>
      <c r="H40" s="13"/>
      <c r="I40" s="13"/>
      <c r="J40" s="5">
        <v>1</v>
      </c>
      <c r="K40" s="13"/>
      <c r="L40" s="13"/>
      <c r="M40" s="16">
        <f t="shared" ref="M40:M49" si="3">J40*L40</f>
        <v>0</v>
      </c>
    </row>
    <row r="41" spans="1:13">
      <c r="A41" s="4">
        <v>30</v>
      </c>
      <c r="B41" s="13"/>
      <c r="C41" s="13" t="s">
        <v>40</v>
      </c>
      <c r="D41" s="13"/>
      <c r="E41" s="13"/>
      <c r="F41" s="13"/>
      <c r="G41" s="13"/>
      <c r="H41" s="13" t="s">
        <v>45</v>
      </c>
      <c r="I41" s="13"/>
      <c r="J41" s="5">
        <v>1</v>
      </c>
      <c r="K41" s="13"/>
      <c r="L41" s="13"/>
      <c r="M41" s="16">
        <f t="shared" si="3"/>
        <v>0</v>
      </c>
    </row>
    <row r="42" spans="1:13">
      <c r="A42" s="4">
        <v>35</v>
      </c>
      <c r="B42" s="13"/>
      <c r="C42" s="13" t="s">
        <v>49</v>
      </c>
      <c r="D42" s="13"/>
      <c r="E42" s="13"/>
      <c r="F42" s="13"/>
      <c r="G42" s="13"/>
      <c r="H42" s="13"/>
      <c r="I42" s="13"/>
      <c r="J42" s="5">
        <v>1</v>
      </c>
      <c r="K42" s="13"/>
      <c r="L42" s="13"/>
      <c r="M42" s="16">
        <f t="shared" si="3"/>
        <v>0</v>
      </c>
    </row>
    <row r="43" spans="1:13">
      <c r="A43" s="4">
        <v>36</v>
      </c>
      <c r="B43" s="13"/>
      <c r="C43" s="13" t="s">
        <v>49</v>
      </c>
      <c r="D43" s="13"/>
      <c r="E43" s="13"/>
      <c r="F43" s="13"/>
      <c r="G43" s="13"/>
      <c r="H43" s="13"/>
      <c r="I43" s="13"/>
      <c r="J43" s="5">
        <v>2</v>
      </c>
      <c r="K43" s="13"/>
      <c r="L43" s="13"/>
      <c r="M43" s="16">
        <f t="shared" si="3"/>
        <v>0</v>
      </c>
    </row>
    <row r="44" spans="1:13">
      <c r="A44" s="4">
        <v>45</v>
      </c>
      <c r="B44" s="13"/>
      <c r="C44" s="13"/>
      <c r="D44" s="13"/>
      <c r="E44" s="13"/>
      <c r="F44" s="13"/>
      <c r="G44" s="13"/>
      <c r="H44" s="13"/>
      <c r="I44" s="13"/>
      <c r="J44" s="5">
        <v>1</v>
      </c>
      <c r="K44" s="13"/>
      <c r="L44" s="13"/>
      <c r="M44" s="16">
        <f t="shared" si="3"/>
        <v>0</v>
      </c>
    </row>
    <row r="45" spans="1:13">
      <c r="A45" s="4">
        <v>46</v>
      </c>
      <c r="B45" s="13"/>
      <c r="C45" s="13"/>
      <c r="D45" s="13"/>
      <c r="E45" s="13"/>
      <c r="F45" s="13"/>
      <c r="G45" s="13"/>
      <c r="H45" s="13"/>
      <c r="I45" s="13"/>
      <c r="J45" s="5">
        <v>2</v>
      </c>
      <c r="K45" s="13"/>
      <c r="L45" s="13"/>
      <c r="M45" s="16">
        <f>J45*L45</f>
        <v>0</v>
      </c>
    </row>
    <row r="46" spans="1:13">
      <c r="A46" s="4">
        <v>61</v>
      </c>
      <c r="B46" s="13" t="s">
        <v>46</v>
      </c>
      <c r="C46" s="13"/>
      <c r="D46" s="13"/>
      <c r="E46" s="13"/>
      <c r="F46" s="13"/>
      <c r="G46" s="13"/>
      <c r="H46" s="13"/>
      <c r="I46" s="13"/>
      <c r="J46" s="5">
        <v>2</v>
      </c>
      <c r="K46" s="13"/>
      <c r="L46" s="13"/>
      <c r="M46" s="16">
        <f>J46*L46</f>
        <v>0</v>
      </c>
    </row>
    <row r="47" spans="1:13">
      <c r="A47" s="4">
        <v>100</v>
      </c>
      <c r="B47" s="13"/>
      <c r="C47" s="13"/>
      <c r="D47" s="13"/>
      <c r="E47" s="13"/>
      <c r="F47" s="13"/>
      <c r="G47" s="13"/>
      <c r="H47" s="13"/>
      <c r="I47" s="13"/>
      <c r="J47" s="5">
        <v>2</v>
      </c>
      <c r="K47" s="13"/>
      <c r="L47" s="13"/>
      <c r="M47" s="16">
        <f t="shared" si="3"/>
        <v>0</v>
      </c>
    </row>
    <row r="48" spans="1:13">
      <c r="A48" s="4" t="s">
        <v>4</v>
      </c>
      <c r="B48" s="13"/>
      <c r="C48" s="13"/>
      <c r="D48" s="13"/>
      <c r="E48" s="13"/>
      <c r="F48" s="13"/>
      <c r="G48" s="13"/>
      <c r="H48" s="13"/>
      <c r="I48" s="13"/>
      <c r="J48" s="5">
        <v>2</v>
      </c>
      <c r="K48" s="13"/>
      <c r="L48" s="13"/>
      <c r="M48" s="16">
        <f t="shared" si="3"/>
        <v>0</v>
      </c>
    </row>
    <row r="49" spans="1:13">
      <c r="A49" s="4" t="s">
        <v>1</v>
      </c>
      <c r="B49" s="13"/>
      <c r="C49" s="13"/>
      <c r="D49" s="13"/>
      <c r="E49" s="13"/>
      <c r="F49" s="13"/>
      <c r="G49" s="13"/>
      <c r="H49" s="13"/>
      <c r="I49" s="13"/>
      <c r="J49" s="5">
        <v>2</v>
      </c>
      <c r="K49" s="13"/>
      <c r="L49" s="13"/>
      <c r="M49" s="16">
        <f t="shared" si="3"/>
        <v>0</v>
      </c>
    </row>
    <row r="50" spans="1:13">
      <c r="A50" s="4" t="s">
        <v>5</v>
      </c>
      <c r="B50" s="13"/>
      <c r="C50" s="13"/>
      <c r="D50" s="13"/>
      <c r="E50" s="13"/>
      <c r="F50" s="13"/>
      <c r="G50" s="13"/>
      <c r="H50" s="13"/>
      <c r="I50" s="13"/>
      <c r="J50" s="5">
        <v>4</v>
      </c>
      <c r="K50" s="13"/>
      <c r="L50" s="13"/>
      <c r="M50" s="16">
        <f>J50*L50</f>
        <v>0</v>
      </c>
    </row>
    <row r="51" spans="1:13" ht="12.7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</row>
    <row r="52" spans="1:13" ht="16.5" thickBot="1">
      <c r="A52" s="42" t="s">
        <v>15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</row>
    <row r="53" spans="1:13">
      <c r="A53" s="1">
        <v>10</v>
      </c>
      <c r="C53" t="s">
        <v>40</v>
      </c>
      <c r="E53" t="s">
        <v>48</v>
      </c>
      <c r="J53" s="6">
        <v>1</v>
      </c>
      <c r="M53" s="16">
        <f>J53*L53</f>
        <v>0</v>
      </c>
    </row>
    <row r="54" spans="1:13">
      <c r="A54" s="4">
        <v>11</v>
      </c>
      <c r="B54" s="13"/>
      <c r="C54" s="13" t="s">
        <v>40</v>
      </c>
      <c r="D54" s="13"/>
      <c r="E54" s="13" t="s">
        <v>43</v>
      </c>
      <c r="F54" s="13"/>
      <c r="G54" s="13"/>
      <c r="H54" s="13"/>
      <c r="I54" s="13"/>
      <c r="J54" s="5">
        <v>1</v>
      </c>
      <c r="K54" s="13"/>
      <c r="L54" s="13"/>
      <c r="M54" s="16">
        <f t="shared" ref="M54:M70" si="4">J54*L54</f>
        <v>0</v>
      </c>
    </row>
    <row r="55" spans="1:13">
      <c r="A55" s="4">
        <v>32</v>
      </c>
      <c r="B55" s="13"/>
      <c r="C55" s="13" t="s">
        <v>40</v>
      </c>
      <c r="D55" s="13"/>
      <c r="E55" s="13"/>
      <c r="F55" s="13"/>
      <c r="G55" s="13"/>
      <c r="H55" s="13" t="s">
        <v>45</v>
      </c>
      <c r="I55" s="13"/>
      <c r="J55" s="5">
        <v>4</v>
      </c>
      <c r="K55" s="13"/>
      <c r="L55" s="13"/>
      <c r="M55" s="16">
        <f t="shared" si="4"/>
        <v>0</v>
      </c>
    </row>
    <row r="56" spans="1:13">
      <c r="A56" s="4">
        <v>32</v>
      </c>
      <c r="B56" s="13" t="s">
        <v>46</v>
      </c>
      <c r="C56" s="13" t="s">
        <v>40</v>
      </c>
      <c r="D56" s="13"/>
      <c r="E56" s="13"/>
      <c r="F56" s="13"/>
      <c r="G56" s="13"/>
      <c r="H56" s="13" t="s">
        <v>45</v>
      </c>
      <c r="I56" s="13"/>
      <c r="J56" s="5">
        <v>1</v>
      </c>
      <c r="K56" s="13"/>
      <c r="L56" s="13"/>
      <c r="M56" s="16">
        <f t="shared" si="4"/>
        <v>0</v>
      </c>
    </row>
    <row r="57" spans="1:13">
      <c r="A57" s="4">
        <v>33</v>
      </c>
      <c r="B57" s="13"/>
      <c r="C57" s="13" t="s">
        <v>40</v>
      </c>
      <c r="D57" s="13"/>
      <c r="E57" s="13"/>
      <c r="F57" s="13"/>
      <c r="G57" s="13"/>
      <c r="H57" s="13" t="s">
        <v>45</v>
      </c>
      <c r="I57" s="13"/>
      <c r="J57" s="5">
        <v>3</v>
      </c>
      <c r="K57" s="13"/>
      <c r="L57" s="13"/>
      <c r="M57" s="16">
        <f t="shared" si="4"/>
        <v>0</v>
      </c>
    </row>
    <row r="58" spans="1:13">
      <c r="A58" s="4">
        <v>33</v>
      </c>
      <c r="B58" s="13" t="s">
        <v>46</v>
      </c>
      <c r="C58" s="13" t="s">
        <v>40</v>
      </c>
      <c r="D58" s="13"/>
      <c r="E58" s="13"/>
      <c r="F58" s="13"/>
      <c r="G58" s="13"/>
      <c r="H58" s="13" t="s">
        <v>45</v>
      </c>
      <c r="I58" s="13"/>
      <c r="J58" s="5">
        <v>1</v>
      </c>
      <c r="K58" s="13"/>
      <c r="L58" s="13"/>
      <c r="M58" s="16">
        <f t="shared" si="4"/>
        <v>0</v>
      </c>
    </row>
    <row r="59" spans="1:13">
      <c r="A59" s="4">
        <v>50</v>
      </c>
      <c r="B59" s="13"/>
      <c r="C59" s="13"/>
      <c r="D59" s="13"/>
      <c r="E59" s="13"/>
      <c r="F59" s="13"/>
      <c r="G59" s="13"/>
      <c r="H59" s="13"/>
      <c r="I59" s="13"/>
      <c r="J59" s="5">
        <v>1</v>
      </c>
      <c r="K59" s="13"/>
      <c r="L59" s="13"/>
      <c r="M59" s="16">
        <f t="shared" si="4"/>
        <v>0</v>
      </c>
    </row>
    <row r="60" spans="1:13">
      <c r="A60" s="4">
        <v>55</v>
      </c>
      <c r="B60" s="13"/>
      <c r="C60" s="13"/>
      <c r="D60" s="13"/>
      <c r="E60" s="13"/>
      <c r="F60" s="13"/>
      <c r="G60" s="13"/>
      <c r="H60" s="13"/>
      <c r="I60" s="13"/>
      <c r="J60" s="5">
        <v>1</v>
      </c>
      <c r="K60" s="13"/>
      <c r="L60" s="13"/>
      <c r="M60" s="16">
        <f t="shared" si="4"/>
        <v>0</v>
      </c>
    </row>
    <row r="61" spans="1:13">
      <c r="A61" s="4">
        <v>61</v>
      </c>
      <c r="B61" s="13"/>
      <c r="C61" s="13"/>
      <c r="D61" s="13"/>
      <c r="E61" s="13"/>
      <c r="F61" s="13"/>
      <c r="G61" s="13"/>
      <c r="H61" s="13"/>
      <c r="I61" s="13"/>
      <c r="J61" s="5">
        <v>4</v>
      </c>
      <c r="K61" s="13"/>
      <c r="L61" s="13"/>
      <c r="M61" s="16">
        <f t="shared" si="4"/>
        <v>0</v>
      </c>
    </row>
    <row r="62" spans="1:13">
      <c r="A62" s="4">
        <v>70</v>
      </c>
      <c r="B62" s="13"/>
      <c r="C62" s="13"/>
      <c r="D62" s="13"/>
      <c r="E62" s="13"/>
      <c r="F62" s="13"/>
      <c r="G62" s="13"/>
      <c r="H62" s="13"/>
      <c r="I62" s="13"/>
      <c r="J62" s="5">
        <v>2</v>
      </c>
      <c r="K62" s="13"/>
      <c r="L62" s="13"/>
      <c r="M62" s="16">
        <f t="shared" si="4"/>
        <v>0</v>
      </c>
    </row>
    <row r="63" spans="1:13">
      <c r="A63" s="4">
        <v>81</v>
      </c>
      <c r="B63" s="13"/>
      <c r="C63" s="13"/>
      <c r="D63" s="13"/>
      <c r="E63" s="13"/>
      <c r="F63" s="13"/>
      <c r="G63" s="13"/>
      <c r="H63" s="13"/>
      <c r="I63" s="13"/>
      <c r="J63" s="5">
        <v>1</v>
      </c>
      <c r="K63" s="13"/>
      <c r="L63" s="13"/>
      <c r="M63" s="16">
        <f t="shared" si="4"/>
        <v>0</v>
      </c>
    </row>
    <row r="64" spans="1:13">
      <c r="A64" s="4">
        <v>100</v>
      </c>
      <c r="B64" s="13"/>
      <c r="C64" s="13"/>
      <c r="D64" s="13"/>
      <c r="E64" s="13"/>
      <c r="F64" s="13"/>
      <c r="G64" s="13"/>
      <c r="H64" s="13"/>
      <c r="I64" s="13"/>
      <c r="J64" s="5">
        <v>1</v>
      </c>
      <c r="K64" s="13"/>
      <c r="L64" s="13"/>
      <c r="M64" s="16">
        <f t="shared" si="4"/>
        <v>0</v>
      </c>
    </row>
    <row r="65" spans="1:13">
      <c r="A65" s="4" t="s">
        <v>4</v>
      </c>
      <c r="B65" s="13"/>
      <c r="C65" s="13"/>
      <c r="D65" s="13"/>
      <c r="E65" s="13"/>
      <c r="F65" s="13"/>
      <c r="G65" s="13"/>
      <c r="H65" s="13"/>
      <c r="I65" s="13"/>
      <c r="J65" s="5">
        <v>1</v>
      </c>
      <c r="K65" s="13"/>
      <c r="L65" s="13"/>
      <c r="M65" s="16">
        <f t="shared" si="4"/>
        <v>0</v>
      </c>
    </row>
    <row r="66" spans="1:13">
      <c r="A66" s="4" t="s">
        <v>1</v>
      </c>
      <c r="B66" s="13"/>
      <c r="C66" s="13"/>
      <c r="D66" s="13"/>
      <c r="E66" s="13"/>
      <c r="F66" s="13"/>
      <c r="G66" s="13"/>
      <c r="H66" s="13"/>
      <c r="I66" s="13"/>
      <c r="J66" s="5">
        <v>3</v>
      </c>
      <c r="K66" s="13"/>
      <c r="L66" s="13"/>
      <c r="M66" s="16">
        <f t="shared" si="4"/>
        <v>0</v>
      </c>
    </row>
    <row r="67" spans="1:13">
      <c r="A67" s="4" t="s">
        <v>0</v>
      </c>
      <c r="B67" s="13"/>
      <c r="C67" s="13"/>
      <c r="D67" s="13"/>
      <c r="E67" s="13"/>
      <c r="F67" s="13"/>
      <c r="G67" s="13"/>
      <c r="H67" s="13"/>
      <c r="I67" s="13"/>
      <c r="J67" s="5">
        <v>8</v>
      </c>
      <c r="K67" s="13"/>
      <c r="L67" s="13"/>
      <c r="M67" s="16">
        <f t="shared" si="4"/>
        <v>0</v>
      </c>
    </row>
    <row r="68" spans="1:13">
      <c r="A68" s="4" t="s">
        <v>6</v>
      </c>
      <c r="B68" s="13"/>
      <c r="C68" s="13"/>
      <c r="D68" s="13"/>
      <c r="E68" s="13"/>
      <c r="F68" s="13"/>
      <c r="G68" s="13"/>
      <c r="H68" s="13"/>
      <c r="I68" s="13"/>
      <c r="J68" s="5">
        <v>3</v>
      </c>
      <c r="K68" s="13"/>
      <c r="L68" s="13"/>
      <c r="M68" s="16">
        <f t="shared" si="4"/>
        <v>0</v>
      </c>
    </row>
    <row r="69" spans="1:13">
      <c r="A69" s="4" t="s">
        <v>7</v>
      </c>
      <c r="B69" s="13"/>
      <c r="C69" s="13"/>
      <c r="D69" s="13"/>
      <c r="E69" s="13"/>
      <c r="F69" s="13"/>
      <c r="G69" s="13"/>
      <c r="H69" s="13"/>
      <c r="I69" s="13"/>
      <c r="J69" s="5">
        <v>1</v>
      </c>
      <c r="K69" s="13"/>
      <c r="L69" s="13"/>
      <c r="M69" s="16">
        <f t="shared" si="4"/>
        <v>0</v>
      </c>
    </row>
    <row r="70" spans="1:13">
      <c r="A70" s="4" t="s">
        <v>5</v>
      </c>
      <c r="B70" s="13"/>
      <c r="C70" s="13"/>
      <c r="D70" s="13"/>
      <c r="E70" s="13"/>
      <c r="F70" s="13"/>
      <c r="G70" s="13"/>
      <c r="H70" s="13"/>
      <c r="I70" s="13"/>
      <c r="J70" s="5">
        <v>3</v>
      </c>
      <c r="K70" s="13"/>
      <c r="L70" s="13"/>
      <c r="M70" s="16">
        <f t="shared" si="4"/>
        <v>0</v>
      </c>
    </row>
    <row r="71" spans="1:13" ht="12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</row>
    <row r="72" spans="1:13" ht="16.5" customHeight="1" thickBot="1">
      <c r="A72" s="42" t="s">
        <v>16</v>
      </c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</row>
    <row r="73" spans="1:13">
      <c r="A73" s="1">
        <v>10</v>
      </c>
      <c r="B73" t="s">
        <v>46</v>
      </c>
      <c r="C73" t="s">
        <v>40</v>
      </c>
      <c r="E73" t="s">
        <v>43</v>
      </c>
      <c r="J73" s="6">
        <v>1</v>
      </c>
      <c r="M73" s="16">
        <f>J73*L73</f>
        <v>0</v>
      </c>
    </row>
    <row r="74" spans="1:13">
      <c r="A74" s="4">
        <v>11</v>
      </c>
      <c r="B74" s="13" t="s">
        <v>46</v>
      </c>
      <c r="C74" s="13" t="s">
        <v>40</v>
      </c>
      <c r="D74" s="13"/>
      <c r="E74" s="13" t="s">
        <v>43</v>
      </c>
      <c r="F74" s="13"/>
      <c r="G74" s="13"/>
      <c r="H74" s="13"/>
      <c r="I74" s="13"/>
      <c r="J74" s="5">
        <v>1</v>
      </c>
      <c r="K74" s="13"/>
      <c r="L74" s="13"/>
      <c r="M74" s="16">
        <f t="shared" ref="M74:M80" si="5">J74*L74</f>
        <v>0</v>
      </c>
    </row>
    <row r="75" spans="1:13">
      <c r="A75" s="4">
        <v>30</v>
      </c>
      <c r="B75" s="13"/>
      <c r="C75" s="13" t="s">
        <v>40</v>
      </c>
      <c r="D75" s="13"/>
      <c r="E75" s="13"/>
      <c r="F75" s="13"/>
      <c r="G75" s="13"/>
      <c r="H75" s="13" t="s">
        <v>45</v>
      </c>
      <c r="I75" s="13"/>
      <c r="J75" s="5">
        <v>1</v>
      </c>
      <c r="K75" s="13"/>
      <c r="L75" s="13"/>
      <c r="M75" s="16">
        <f t="shared" si="5"/>
        <v>0</v>
      </c>
    </row>
    <row r="76" spans="1:13">
      <c r="A76" s="4">
        <v>31</v>
      </c>
      <c r="B76" s="13"/>
      <c r="C76" s="13" t="s">
        <v>40</v>
      </c>
      <c r="D76" s="13"/>
      <c r="E76" s="13"/>
      <c r="F76" s="13"/>
      <c r="G76" s="13"/>
      <c r="H76" s="13" t="s">
        <v>45</v>
      </c>
      <c r="I76" s="13"/>
      <c r="J76" s="5">
        <v>2</v>
      </c>
      <c r="K76" s="13"/>
      <c r="L76" s="13"/>
      <c r="M76" s="16">
        <f t="shared" si="5"/>
        <v>0</v>
      </c>
    </row>
    <row r="77" spans="1:13">
      <c r="A77" s="4">
        <v>80</v>
      </c>
      <c r="B77" s="13"/>
      <c r="C77" s="13"/>
      <c r="D77" s="13"/>
      <c r="E77" s="13"/>
      <c r="F77" s="13"/>
      <c r="G77" s="13"/>
      <c r="H77" s="13"/>
      <c r="I77" s="13"/>
      <c r="J77" s="5">
        <v>1</v>
      </c>
      <c r="K77" s="13"/>
      <c r="L77" s="13"/>
      <c r="M77" s="16">
        <f t="shared" si="5"/>
        <v>0</v>
      </c>
    </row>
    <row r="78" spans="1:13">
      <c r="A78" s="4">
        <v>81</v>
      </c>
      <c r="B78" s="13"/>
      <c r="C78" s="13"/>
      <c r="D78" s="13"/>
      <c r="E78" s="13"/>
      <c r="F78" s="13"/>
      <c r="G78" s="13"/>
      <c r="H78" s="13"/>
      <c r="I78" s="13"/>
      <c r="J78" s="5">
        <v>1</v>
      </c>
      <c r="K78" s="13"/>
      <c r="L78" s="13"/>
      <c r="M78" s="16">
        <f t="shared" si="5"/>
        <v>0</v>
      </c>
    </row>
    <row r="79" spans="1:13">
      <c r="A79" s="4" t="s">
        <v>6</v>
      </c>
      <c r="B79" s="13"/>
      <c r="C79" s="13"/>
      <c r="D79" s="13"/>
      <c r="E79" s="13"/>
      <c r="F79" s="13"/>
      <c r="G79" s="13"/>
      <c r="H79" s="13"/>
      <c r="I79" s="13"/>
      <c r="J79" s="5">
        <v>1</v>
      </c>
      <c r="K79" s="13"/>
      <c r="L79" s="13"/>
      <c r="M79" s="16">
        <f t="shared" si="5"/>
        <v>0</v>
      </c>
    </row>
    <row r="80" spans="1:13">
      <c r="A80" s="4" t="s">
        <v>5</v>
      </c>
      <c r="B80" s="13"/>
      <c r="C80" s="13"/>
      <c r="D80" s="13"/>
      <c r="E80" s="13"/>
      <c r="F80" s="13"/>
      <c r="G80" s="13"/>
      <c r="H80" s="13"/>
      <c r="I80" s="13"/>
      <c r="J80" s="5">
        <v>2</v>
      </c>
      <c r="K80" s="13"/>
      <c r="L80" s="13"/>
      <c r="M80" s="16">
        <f t="shared" si="5"/>
        <v>0</v>
      </c>
    </row>
    <row r="81" spans="1:13" ht="12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</row>
    <row r="82" spans="1:13" ht="16.5" customHeight="1" thickBot="1">
      <c r="A82" s="42" t="s">
        <v>17</v>
      </c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</row>
    <row r="83" spans="1:13">
      <c r="A83" s="1">
        <v>10</v>
      </c>
      <c r="B83" t="s">
        <v>46</v>
      </c>
      <c r="C83" t="s">
        <v>40</v>
      </c>
      <c r="D83" t="s">
        <v>41</v>
      </c>
      <c r="E83" t="s">
        <v>48</v>
      </c>
      <c r="I83" t="s">
        <v>50</v>
      </c>
      <c r="J83" s="6">
        <v>1</v>
      </c>
      <c r="M83" s="16">
        <f>J83*L83</f>
        <v>0</v>
      </c>
    </row>
    <row r="84" spans="1:13">
      <c r="A84" s="4">
        <v>11</v>
      </c>
      <c r="B84" s="13" t="s">
        <v>46</v>
      </c>
      <c r="C84" s="13" t="s">
        <v>40</v>
      </c>
      <c r="D84" s="13" t="s">
        <v>42</v>
      </c>
      <c r="E84" s="13" t="s">
        <v>43</v>
      </c>
      <c r="F84" s="13"/>
      <c r="G84" s="13"/>
      <c r="H84" s="13"/>
      <c r="I84" s="13"/>
      <c r="J84" s="5">
        <v>1</v>
      </c>
      <c r="K84" s="13"/>
      <c r="L84" s="13"/>
      <c r="M84" s="16">
        <f t="shared" ref="M84:M94" si="6">J84*L84</f>
        <v>0</v>
      </c>
    </row>
    <row r="85" spans="1:13">
      <c r="A85" s="4">
        <v>35</v>
      </c>
      <c r="B85" s="13"/>
      <c r="C85" s="13" t="s">
        <v>49</v>
      </c>
      <c r="D85" s="13"/>
      <c r="E85" s="13"/>
      <c r="F85" s="13"/>
      <c r="G85" s="13"/>
      <c r="H85" s="13"/>
      <c r="I85" s="13"/>
      <c r="J85" s="5">
        <v>3</v>
      </c>
      <c r="K85" s="13"/>
      <c r="L85" s="13"/>
      <c r="M85" s="16">
        <f t="shared" si="6"/>
        <v>0</v>
      </c>
    </row>
    <row r="86" spans="1:13">
      <c r="A86" s="4">
        <v>36</v>
      </c>
      <c r="B86" s="13"/>
      <c r="C86" s="13" t="s">
        <v>49</v>
      </c>
      <c r="D86" s="13"/>
      <c r="E86" s="13"/>
      <c r="F86" s="13"/>
      <c r="G86" s="13"/>
      <c r="H86" s="13"/>
      <c r="I86" s="13"/>
      <c r="J86" s="5">
        <v>2</v>
      </c>
      <c r="K86" s="13"/>
      <c r="L86" s="13"/>
      <c r="M86" s="16">
        <f t="shared" si="6"/>
        <v>0</v>
      </c>
    </row>
    <row r="87" spans="1:13">
      <c r="A87" s="4">
        <v>45</v>
      </c>
      <c r="B87" s="13"/>
      <c r="C87" s="13"/>
      <c r="D87" s="13"/>
      <c r="E87" s="13"/>
      <c r="F87" s="13"/>
      <c r="G87" s="13"/>
      <c r="H87" s="13"/>
      <c r="I87" s="13"/>
      <c r="J87" s="5">
        <v>5</v>
      </c>
      <c r="K87" s="13"/>
      <c r="L87" s="13"/>
      <c r="M87" s="16">
        <f t="shared" si="6"/>
        <v>0</v>
      </c>
    </row>
    <row r="88" spans="1:13">
      <c r="A88" s="4">
        <v>46</v>
      </c>
      <c r="B88" s="13"/>
      <c r="C88" s="13"/>
      <c r="D88" s="13"/>
      <c r="E88" s="13"/>
      <c r="F88" s="13"/>
      <c r="G88" s="13"/>
      <c r="H88" s="13"/>
      <c r="I88" s="13"/>
      <c r="J88" s="5">
        <v>1</v>
      </c>
      <c r="K88" s="13"/>
      <c r="L88" s="13"/>
      <c r="M88" s="16">
        <f t="shared" si="6"/>
        <v>0</v>
      </c>
    </row>
    <row r="89" spans="1:13">
      <c r="A89" s="4">
        <v>61</v>
      </c>
      <c r="B89" s="13" t="s">
        <v>46</v>
      </c>
      <c r="C89" s="13"/>
      <c r="D89" s="13"/>
      <c r="E89" s="13"/>
      <c r="F89" s="13"/>
      <c r="G89" s="13"/>
      <c r="H89" s="13"/>
      <c r="I89" s="13"/>
      <c r="J89" s="5">
        <v>1</v>
      </c>
      <c r="K89" s="13"/>
      <c r="L89" s="13"/>
      <c r="M89" s="16">
        <f t="shared" si="6"/>
        <v>0</v>
      </c>
    </row>
    <row r="90" spans="1:13">
      <c r="A90" s="4">
        <v>100</v>
      </c>
      <c r="B90" s="13"/>
      <c r="C90" s="13"/>
      <c r="D90" s="13"/>
      <c r="E90" s="13"/>
      <c r="F90" s="13"/>
      <c r="G90" s="13"/>
      <c r="H90" s="13"/>
      <c r="I90" s="13"/>
      <c r="J90" s="5">
        <v>1</v>
      </c>
      <c r="K90" s="13"/>
      <c r="L90" s="13"/>
      <c r="M90" s="16">
        <f t="shared" si="6"/>
        <v>0</v>
      </c>
    </row>
    <row r="91" spans="1:13">
      <c r="A91" s="4" t="s">
        <v>4</v>
      </c>
      <c r="B91" s="13"/>
      <c r="C91" s="13"/>
      <c r="D91" s="13"/>
      <c r="E91" s="13"/>
      <c r="F91" s="13"/>
      <c r="G91" s="13"/>
      <c r="H91" s="13"/>
      <c r="I91" s="13"/>
      <c r="J91" s="5">
        <v>2</v>
      </c>
      <c r="K91" s="13"/>
      <c r="L91" s="13"/>
      <c r="M91" s="16">
        <f t="shared" si="6"/>
        <v>0</v>
      </c>
    </row>
    <row r="92" spans="1:13">
      <c r="A92" s="4" t="s">
        <v>1</v>
      </c>
      <c r="B92" s="13"/>
      <c r="C92" s="13"/>
      <c r="D92" s="13"/>
      <c r="E92" s="13"/>
      <c r="F92" s="13"/>
      <c r="G92" s="13"/>
      <c r="H92" s="13"/>
      <c r="I92" s="13"/>
      <c r="J92" s="5">
        <v>2</v>
      </c>
      <c r="K92" s="13"/>
      <c r="L92" s="13"/>
      <c r="M92" s="16">
        <f t="shared" si="6"/>
        <v>0</v>
      </c>
    </row>
    <row r="93" spans="1:13">
      <c r="A93" s="4" t="s">
        <v>5</v>
      </c>
      <c r="B93" s="13"/>
      <c r="C93" s="13"/>
      <c r="D93" s="13"/>
      <c r="E93" s="13"/>
      <c r="F93" s="13"/>
      <c r="G93" s="13"/>
      <c r="H93" s="13"/>
      <c r="I93" s="13"/>
      <c r="J93" s="5">
        <v>2</v>
      </c>
      <c r="K93" s="13"/>
      <c r="L93" s="13"/>
      <c r="M93" s="16">
        <f t="shared" si="6"/>
        <v>0</v>
      </c>
    </row>
    <row r="94" spans="1:13">
      <c r="A94" s="4" t="s">
        <v>8</v>
      </c>
      <c r="B94" s="13"/>
      <c r="C94" s="13"/>
      <c r="D94" s="13"/>
      <c r="E94" s="13"/>
      <c r="F94" s="13"/>
      <c r="G94" s="13"/>
      <c r="H94" s="13"/>
      <c r="I94" s="13"/>
      <c r="J94" s="5">
        <v>2</v>
      </c>
      <c r="K94" s="13"/>
      <c r="L94" s="13"/>
      <c r="M94" s="16">
        <f t="shared" si="6"/>
        <v>0</v>
      </c>
    </row>
    <row r="95" spans="1:13" ht="12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</row>
    <row r="96" spans="1:13" ht="16.5" customHeight="1" thickBot="1">
      <c r="A96" s="42" t="s">
        <v>18</v>
      </c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</row>
    <row r="97" spans="1:13">
      <c r="A97" s="1">
        <v>32</v>
      </c>
      <c r="B97" t="s">
        <v>46</v>
      </c>
      <c r="C97" t="s">
        <v>40</v>
      </c>
      <c r="H97" t="s">
        <v>45</v>
      </c>
      <c r="J97" s="6">
        <v>2</v>
      </c>
      <c r="M97" s="16">
        <f>J97*L97</f>
        <v>0</v>
      </c>
    </row>
    <row r="98" spans="1:13">
      <c r="A98" s="4" t="s">
        <v>6</v>
      </c>
      <c r="B98" s="13"/>
      <c r="C98" s="13"/>
      <c r="D98" s="13"/>
      <c r="E98" s="13"/>
      <c r="F98" s="13"/>
      <c r="G98" s="13"/>
      <c r="H98" s="13"/>
      <c r="I98" s="13"/>
      <c r="J98" s="5">
        <v>2</v>
      </c>
      <c r="K98" s="13"/>
      <c r="L98" s="13"/>
      <c r="M98" s="16">
        <f t="shared" ref="M98:M99" si="7">J98*L98</f>
        <v>0</v>
      </c>
    </row>
    <row r="99" spans="1:13">
      <c r="A99" s="4" t="s">
        <v>5</v>
      </c>
      <c r="B99" s="13"/>
      <c r="C99" s="13"/>
      <c r="D99" s="13"/>
      <c r="E99" s="13"/>
      <c r="F99" s="13"/>
      <c r="G99" s="13"/>
      <c r="H99" s="13"/>
      <c r="I99" s="13"/>
      <c r="J99" s="5">
        <v>2</v>
      </c>
      <c r="K99" s="13"/>
      <c r="L99" s="13"/>
      <c r="M99" s="16">
        <f t="shared" si="7"/>
        <v>0</v>
      </c>
    </row>
    <row r="100" spans="1:13" ht="12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</row>
    <row r="101" spans="1:13" ht="16.5" customHeight="1" thickBot="1">
      <c r="A101" s="42" t="s">
        <v>19</v>
      </c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</row>
    <row r="102" spans="1:13">
      <c r="A102" s="1">
        <v>70</v>
      </c>
      <c r="J102" s="6">
        <v>3</v>
      </c>
      <c r="M102" s="16">
        <f>J102*L102</f>
        <v>0</v>
      </c>
    </row>
    <row r="103" spans="1:13">
      <c r="A103" s="4">
        <v>71</v>
      </c>
      <c r="B103" s="13"/>
      <c r="C103" s="13"/>
      <c r="D103" s="13"/>
      <c r="E103" s="13"/>
      <c r="F103" s="13"/>
      <c r="G103" s="13"/>
      <c r="H103" s="13"/>
      <c r="I103" s="13"/>
      <c r="J103" s="5">
        <v>3</v>
      </c>
      <c r="K103" s="13"/>
      <c r="L103" s="13"/>
      <c r="M103" s="16">
        <f t="shared" ref="M103:M104" si="8">J103*L103</f>
        <v>0</v>
      </c>
    </row>
    <row r="104" spans="1:13">
      <c r="A104" s="4">
        <v>180</v>
      </c>
      <c r="B104" s="13"/>
      <c r="C104" s="13"/>
      <c r="D104" s="13"/>
      <c r="E104" s="13"/>
      <c r="F104" s="13"/>
      <c r="G104" s="13"/>
      <c r="H104" s="13"/>
      <c r="I104" s="13"/>
      <c r="J104" s="5">
        <v>12</v>
      </c>
      <c r="K104" s="13"/>
      <c r="L104" s="13"/>
      <c r="M104" s="16">
        <f t="shared" si="8"/>
        <v>0</v>
      </c>
    </row>
    <row r="105" spans="1:13" ht="12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</row>
    <row r="106" spans="1:13" ht="16.5" customHeight="1" thickBot="1">
      <c r="A106" s="42" t="s">
        <v>20</v>
      </c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</row>
    <row r="107" spans="1:13">
      <c r="A107" s="1">
        <v>110</v>
      </c>
      <c r="J107" s="6">
        <v>2</v>
      </c>
      <c r="M107" s="16">
        <f>J107*L107</f>
        <v>0</v>
      </c>
    </row>
    <row r="108" spans="1:13">
      <c r="A108" s="4">
        <v>112</v>
      </c>
      <c r="B108" s="13" t="s">
        <v>47</v>
      </c>
      <c r="C108" s="13"/>
      <c r="D108" s="13"/>
      <c r="E108" s="13"/>
      <c r="F108" s="13"/>
      <c r="G108" s="13"/>
      <c r="H108" s="13"/>
      <c r="I108" s="13"/>
      <c r="J108" s="5">
        <v>2</v>
      </c>
      <c r="K108" s="13"/>
      <c r="L108" s="13"/>
      <c r="M108" s="16">
        <f>J108*L108</f>
        <v>0</v>
      </c>
    </row>
    <row r="109" spans="1:13" ht="13.5" thickBot="1"/>
    <row r="110" spans="1:13" ht="13.5" thickBot="1">
      <c r="A110" s="25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 t="s">
        <v>101</v>
      </c>
      <c r="M110" s="27">
        <f>SUM(M7:M9,M11:M22,M25:M36,M39:M50,M53:M70,M73:M80,M83:M94,M97:M99,M102:M104,M107:M108)</f>
        <v>0</v>
      </c>
    </row>
  </sheetData>
  <mergeCells count="17">
    <mergeCell ref="A101:M101"/>
    <mergeCell ref="A106:M106"/>
    <mergeCell ref="A82:M82"/>
    <mergeCell ref="A96:M96"/>
    <mergeCell ref="A38:M38"/>
    <mergeCell ref="A52:M52"/>
    <mergeCell ref="A72:M72"/>
    <mergeCell ref="A5:M5"/>
    <mergeCell ref="A6:M6"/>
    <mergeCell ref="A10:M10"/>
    <mergeCell ref="A24:M24"/>
    <mergeCell ref="A3:A4"/>
    <mergeCell ref="B3:I3"/>
    <mergeCell ref="J3:J4"/>
    <mergeCell ref="K3:K4"/>
    <mergeCell ref="L3:L4"/>
    <mergeCell ref="M3:M4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56" orientation="portrait" r:id="rId1"/>
  <headerFooter>
    <oddFooter>&amp;LStrana &amp;P&amp;R&amp;"Gotham Book,Tučné"&amp;26RCI - DPV - I 005 - 00 - 001 - 00</oddFooter>
  </headerFooter>
  <rowBreaks count="1" manualBreakCount="1">
    <brk id="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A1:M43"/>
  <sheetViews>
    <sheetView view="pageBreakPreview" zoomScaleNormal="100" zoomScaleSheetLayoutView="100" workbookViewId="0">
      <pane ySplit="4" topLeftCell="A5" activePane="bottomLeft" state="frozen"/>
      <selection activeCell="A2" sqref="A2"/>
      <selection pane="bottomLeft" activeCell="L7" sqref="L7"/>
    </sheetView>
  </sheetViews>
  <sheetFormatPr defaultColWidth="8.7109375" defaultRowHeight="12.75"/>
  <cols>
    <col min="1" max="1" width="6.140625" customWidth="1"/>
    <col min="2" max="2" width="8.85546875" customWidth="1"/>
    <col min="13" max="13" width="10.5703125" customWidth="1"/>
  </cols>
  <sheetData>
    <row r="1" spans="1:13" ht="33.75" thickBot="1">
      <c r="A1" s="17" t="s">
        <v>89</v>
      </c>
      <c r="B1" s="7"/>
      <c r="C1" s="7"/>
      <c r="D1" s="7"/>
      <c r="E1" s="8"/>
      <c r="F1" s="8"/>
      <c r="G1" s="8"/>
      <c r="H1" s="8"/>
      <c r="I1" s="8"/>
      <c r="J1" s="8"/>
      <c r="K1" s="8"/>
      <c r="L1" s="9"/>
      <c r="M1" s="18" t="s">
        <v>93</v>
      </c>
    </row>
    <row r="2" spans="1:13" ht="15" thickBot="1">
      <c r="A2" s="10"/>
      <c r="B2" s="10"/>
      <c r="C2" s="10"/>
      <c r="D2" s="10"/>
      <c r="E2" s="10"/>
      <c r="F2" s="10"/>
      <c r="G2" s="10"/>
      <c r="H2" s="10"/>
      <c r="I2" s="10"/>
      <c r="J2" s="11"/>
      <c r="K2" s="11"/>
      <c r="L2" s="12"/>
      <c r="M2" s="12"/>
    </row>
    <row r="3" spans="1:13" ht="14.25">
      <c r="A3" s="43" t="s">
        <v>28</v>
      </c>
      <c r="B3" s="45" t="s">
        <v>29</v>
      </c>
      <c r="C3" s="46"/>
      <c r="D3" s="46"/>
      <c r="E3" s="46"/>
      <c r="F3" s="46"/>
      <c r="G3" s="47"/>
      <c r="H3" s="47"/>
      <c r="I3" s="48"/>
      <c r="J3" s="49" t="s">
        <v>30</v>
      </c>
      <c r="K3" s="51" t="s">
        <v>39</v>
      </c>
      <c r="L3" s="53" t="s">
        <v>87</v>
      </c>
      <c r="M3" s="55" t="s">
        <v>88</v>
      </c>
    </row>
    <row r="4" spans="1:13" ht="13.5" thickBot="1">
      <c r="A4" s="44"/>
      <c r="B4" s="2" t="s">
        <v>31</v>
      </c>
      <c r="C4" s="2" t="s">
        <v>32</v>
      </c>
      <c r="D4" s="2" t="s">
        <v>33</v>
      </c>
      <c r="E4" s="3" t="s">
        <v>35</v>
      </c>
      <c r="F4" s="2" t="s">
        <v>36</v>
      </c>
      <c r="G4" s="2" t="s">
        <v>37</v>
      </c>
      <c r="H4" s="2" t="s">
        <v>38</v>
      </c>
      <c r="I4" s="2" t="s">
        <v>34</v>
      </c>
      <c r="J4" s="50"/>
      <c r="K4" s="52"/>
      <c r="L4" s="54"/>
      <c r="M4" s="56"/>
    </row>
    <row r="5" spans="1:13" ht="12.75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ht="16.5" thickBot="1">
      <c r="A6" s="42" t="s">
        <v>21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1:13">
      <c r="A7" s="4">
        <v>187</v>
      </c>
      <c r="B7" s="13"/>
      <c r="C7" s="13"/>
      <c r="D7" s="13"/>
      <c r="E7" s="13"/>
      <c r="F7" s="13"/>
      <c r="G7" s="13"/>
      <c r="H7" s="13"/>
      <c r="I7" s="13"/>
      <c r="J7" s="5">
        <v>1</v>
      </c>
      <c r="K7" s="13"/>
      <c r="L7" s="13"/>
      <c r="M7" s="16">
        <f>J7*L7</f>
        <v>0</v>
      </c>
    </row>
    <row r="8" spans="1:13" ht="12.75" customHeigh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13" ht="16.5" thickBot="1">
      <c r="A9" s="57" t="s">
        <v>22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</row>
    <row r="10" spans="1:13">
      <c r="A10" s="37">
        <v>10</v>
      </c>
      <c r="B10" s="38" t="s">
        <v>46</v>
      </c>
      <c r="C10" s="38" t="s">
        <v>40</v>
      </c>
      <c r="D10" s="38"/>
      <c r="E10" s="38" t="s">
        <v>43</v>
      </c>
      <c r="F10" s="38"/>
      <c r="G10" s="38"/>
      <c r="H10" s="38"/>
      <c r="I10" s="38"/>
      <c r="J10" s="39">
        <v>1</v>
      </c>
      <c r="K10" s="38"/>
      <c r="L10" s="38"/>
      <c r="M10" s="40">
        <f>J10*L10</f>
        <v>0</v>
      </c>
    </row>
    <row r="11" spans="1:13">
      <c r="A11" s="4">
        <v>11</v>
      </c>
      <c r="B11" s="13" t="s">
        <v>46</v>
      </c>
      <c r="C11" s="13" t="s">
        <v>40</v>
      </c>
      <c r="D11" s="13"/>
      <c r="E11" s="13" t="s">
        <v>43</v>
      </c>
      <c r="F11" s="13"/>
      <c r="G11" s="13"/>
      <c r="H11" s="13"/>
      <c r="I11" s="13"/>
      <c r="J11" s="5">
        <v>1</v>
      </c>
      <c r="K11" s="13"/>
      <c r="L11" s="13"/>
      <c r="M11" s="16">
        <f t="shared" ref="M11:M13" si="0">J11*L11</f>
        <v>0</v>
      </c>
    </row>
    <row r="12" spans="1:13">
      <c r="A12" s="4">
        <v>32</v>
      </c>
      <c r="B12" s="13" t="s">
        <v>46</v>
      </c>
      <c r="C12" s="13" t="s">
        <v>40</v>
      </c>
      <c r="D12" s="13"/>
      <c r="E12" s="13"/>
      <c r="F12" s="13"/>
      <c r="G12" s="13"/>
      <c r="H12" s="13" t="s">
        <v>45</v>
      </c>
      <c r="I12" s="13"/>
      <c r="J12" s="5">
        <v>1</v>
      </c>
      <c r="K12" s="13"/>
      <c r="L12" s="13"/>
      <c r="M12" s="16">
        <f t="shared" si="0"/>
        <v>0</v>
      </c>
    </row>
    <row r="13" spans="1:13">
      <c r="A13" s="4">
        <v>187</v>
      </c>
      <c r="B13" s="13"/>
      <c r="C13" s="13"/>
      <c r="D13" s="13"/>
      <c r="E13" s="13"/>
      <c r="F13" s="13"/>
      <c r="G13" s="13"/>
      <c r="H13" s="13"/>
      <c r="I13" s="13"/>
      <c r="J13" s="5">
        <v>1</v>
      </c>
      <c r="K13" s="13"/>
      <c r="L13" s="13"/>
      <c r="M13" s="16">
        <f t="shared" si="0"/>
        <v>0</v>
      </c>
    </row>
    <row r="14" spans="1:13" ht="12.75" customHeigh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5" spans="1:13" ht="16.5" thickBot="1">
      <c r="A15" s="42" t="s">
        <v>23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</row>
    <row r="16" spans="1:13">
      <c r="A16" s="1">
        <v>10</v>
      </c>
      <c r="B16" t="s">
        <v>46</v>
      </c>
      <c r="C16" t="s">
        <v>40</v>
      </c>
      <c r="E16" t="s">
        <v>43</v>
      </c>
      <c r="J16" s="6">
        <v>1</v>
      </c>
      <c r="M16" s="16">
        <f>J16*L16</f>
        <v>0</v>
      </c>
    </row>
    <row r="17" spans="1:13">
      <c r="A17" s="4">
        <v>11</v>
      </c>
      <c r="B17" s="13" t="s">
        <v>46</v>
      </c>
      <c r="C17" s="13" t="s">
        <v>40</v>
      </c>
      <c r="D17" s="13"/>
      <c r="E17" s="13" t="s">
        <v>43</v>
      </c>
      <c r="F17" s="13"/>
      <c r="G17" s="13"/>
      <c r="H17" s="13"/>
      <c r="I17" s="13"/>
      <c r="J17" s="5">
        <v>1</v>
      </c>
      <c r="K17" s="13"/>
      <c r="L17" s="13"/>
      <c r="M17" s="16">
        <f t="shared" ref="M17:M23" si="1">J17*L17</f>
        <v>0</v>
      </c>
    </row>
    <row r="18" spans="1:13">
      <c r="A18" s="4">
        <v>32</v>
      </c>
      <c r="B18" s="13" t="s">
        <v>46</v>
      </c>
      <c r="C18" s="13" t="s">
        <v>40</v>
      </c>
      <c r="D18" s="13"/>
      <c r="E18" s="13"/>
      <c r="F18" s="13"/>
      <c r="G18" s="13"/>
      <c r="H18" s="13" t="s">
        <v>45</v>
      </c>
      <c r="I18" s="13"/>
      <c r="J18" s="5">
        <v>1</v>
      </c>
      <c r="K18" s="13"/>
      <c r="L18" s="13"/>
      <c r="M18" s="16">
        <f t="shared" si="1"/>
        <v>0</v>
      </c>
    </row>
    <row r="19" spans="1:13">
      <c r="A19" s="4">
        <v>33</v>
      </c>
      <c r="B19" s="13" t="s">
        <v>46</v>
      </c>
      <c r="C19" s="13" t="s">
        <v>40</v>
      </c>
      <c r="D19" s="13"/>
      <c r="E19" s="13"/>
      <c r="F19" s="13"/>
      <c r="G19" s="13"/>
      <c r="H19" s="13" t="s">
        <v>45</v>
      </c>
      <c r="I19" s="13"/>
      <c r="J19" s="5">
        <v>1</v>
      </c>
      <c r="K19" s="13"/>
      <c r="L19" s="13"/>
      <c r="M19" s="16">
        <f t="shared" si="1"/>
        <v>0</v>
      </c>
    </row>
    <row r="20" spans="1:13">
      <c r="A20" s="4">
        <v>40</v>
      </c>
      <c r="B20" s="13"/>
      <c r="C20" s="13"/>
      <c r="D20" s="13"/>
      <c r="E20" s="13"/>
      <c r="F20" s="13"/>
      <c r="G20" s="13"/>
      <c r="H20" s="13"/>
      <c r="I20" s="13"/>
      <c r="J20" s="5">
        <v>1</v>
      </c>
      <c r="K20" s="13"/>
      <c r="L20" s="13"/>
      <c r="M20" s="16">
        <f t="shared" si="1"/>
        <v>0</v>
      </c>
    </row>
    <row r="21" spans="1:13">
      <c r="A21" s="4">
        <v>62</v>
      </c>
      <c r="B21" s="13"/>
      <c r="C21" s="13"/>
      <c r="D21" s="13"/>
      <c r="E21" s="13"/>
      <c r="F21" s="13"/>
      <c r="G21" s="13"/>
      <c r="H21" s="13"/>
      <c r="I21" s="13"/>
      <c r="J21" s="5">
        <v>1</v>
      </c>
      <c r="K21" s="13"/>
      <c r="L21" s="13"/>
      <c r="M21" s="16">
        <f t="shared" si="1"/>
        <v>0</v>
      </c>
    </row>
    <row r="22" spans="1:13">
      <c r="A22" s="4">
        <v>122</v>
      </c>
      <c r="B22" s="13"/>
      <c r="C22" s="13"/>
      <c r="D22" s="13"/>
      <c r="E22" s="13"/>
      <c r="F22" s="13"/>
      <c r="G22" s="13"/>
      <c r="H22" s="13"/>
      <c r="I22" s="13"/>
      <c r="J22" s="5">
        <v>1</v>
      </c>
      <c r="K22" s="13"/>
      <c r="L22" s="13"/>
      <c r="M22" s="16">
        <f t="shared" si="1"/>
        <v>0</v>
      </c>
    </row>
    <row r="23" spans="1:13">
      <c r="A23" s="4">
        <v>187</v>
      </c>
      <c r="B23" s="13"/>
      <c r="C23" s="13"/>
      <c r="D23" s="13"/>
      <c r="E23" s="13"/>
      <c r="F23" s="13"/>
      <c r="G23" s="13"/>
      <c r="H23" s="13"/>
      <c r="I23" s="13"/>
      <c r="J23" s="5">
        <v>1</v>
      </c>
      <c r="K23" s="13"/>
      <c r="L23" s="13"/>
      <c r="M23" s="16">
        <f t="shared" si="1"/>
        <v>0</v>
      </c>
    </row>
    <row r="24" spans="1:13" ht="12.75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</row>
    <row r="25" spans="1:13" ht="16.5" thickBot="1">
      <c r="A25" s="42" t="s">
        <v>24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</row>
    <row r="26" spans="1:13">
      <c r="A26" s="1">
        <v>10</v>
      </c>
      <c r="B26" t="s">
        <v>46</v>
      </c>
      <c r="C26" t="s">
        <v>40</v>
      </c>
      <c r="E26" t="s">
        <v>43</v>
      </c>
      <c r="J26" s="6">
        <v>1</v>
      </c>
      <c r="M26" s="16">
        <f>J26*L26</f>
        <v>0</v>
      </c>
    </row>
    <row r="27" spans="1:13">
      <c r="A27" s="4">
        <v>11</v>
      </c>
      <c r="B27" s="13" t="s">
        <v>46</v>
      </c>
      <c r="C27" s="13" t="s">
        <v>40</v>
      </c>
      <c r="D27" s="13"/>
      <c r="E27" s="13" t="s">
        <v>43</v>
      </c>
      <c r="F27" s="13"/>
      <c r="G27" s="13"/>
      <c r="H27" s="13"/>
      <c r="I27" s="13"/>
      <c r="J27" s="5">
        <v>1</v>
      </c>
      <c r="K27" s="13"/>
      <c r="L27" s="13"/>
      <c r="M27" s="16">
        <f t="shared" ref="M27:M31" si="2">J27*L27</f>
        <v>0</v>
      </c>
    </row>
    <row r="28" spans="1:13">
      <c r="A28" s="4">
        <v>31</v>
      </c>
      <c r="B28" s="13" t="s">
        <v>46</v>
      </c>
      <c r="C28" s="13"/>
      <c r="D28" s="13"/>
      <c r="E28" s="13"/>
      <c r="F28" s="13"/>
      <c r="G28" s="13"/>
      <c r="H28" s="13" t="s">
        <v>45</v>
      </c>
      <c r="I28" s="13"/>
      <c r="J28" s="5">
        <v>1</v>
      </c>
      <c r="K28" s="13"/>
      <c r="L28" s="13"/>
      <c r="M28" s="16">
        <f t="shared" si="2"/>
        <v>0</v>
      </c>
    </row>
    <row r="29" spans="1:13">
      <c r="A29" s="4">
        <v>62</v>
      </c>
      <c r="B29" s="13" t="s">
        <v>47</v>
      </c>
      <c r="C29" s="13"/>
      <c r="D29" s="13"/>
      <c r="E29" s="13"/>
      <c r="F29" s="13"/>
      <c r="G29" s="13"/>
      <c r="H29" s="13"/>
      <c r="I29" s="13"/>
      <c r="J29" s="5">
        <v>1</v>
      </c>
      <c r="K29" s="13"/>
      <c r="L29" s="13"/>
      <c r="M29" s="16">
        <f t="shared" si="2"/>
        <v>0</v>
      </c>
    </row>
    <row r="30" spans="1:13">
      <c r="A30" s="4">
        <v>110</v>
      </c>
      <c r="B30" s="13"/>
      <c r="C30" s="13"/>
      <c r="D30" s="13"/>
      <c r="E30" s="13"/>
      <c r="F30" s="13"/>
      <c r="G30" s="13"/>
      <c r="H30" s="13"/>
      <c r="I30" s="13"/>
      <c r="J30" s="5">
        <v>1</v>
      </c>
      <c r="K30" s="13"/>
      <c r="L30" s="13"/>
      <c r="M30" s="16">
        <f t="shared" si="2"/>
        <v>0</v>
      </c>
    </row>
    <row r="31" spans="1:13">
      <c r="A31" s="4">
        <v>187</v>
      </c>
      <c r="B31" s="13"/>
      <c r="C31" s="13"/>
      <c r="D31" s="13"/>
      <c r="E31" s="13"/>
      <c r="F31" s="13"/>
      <c r="G31" s="13"/>
      <c r="H31" s="13"/>
      <c r="I31" s="13"/>
      <c r="J31" s="5">
        <v>1</v>
      </c>
      <c r="K31" s="13"/>
      <c r="L31" s="13"/>
      <c r="M31" s="16">
        <f t="shared" si="2"/>
        <v>0</v>
      </c>
    </row>
    <row r="33" spans="1:13" ht="16.5" thickBot="1">
      <c r="A33" s="42" t="s">
        <v>25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</row>
    <row r="34" spans="1:13">
      <c r="A34" s="1">
        <v>112</v>
      </c>
      <c r="B34" t="s">
        <v>47</v>
      </c>
      <c r="J34" s="6">
        <v>1</v>
      </c>
      <c r="M34" s="16">
        <f>J34*L34</f>
        <v>0</v>
      </c>
    </row>
    <row r="35" spans="1:13">
      <c r="A35" s="4">
        <v>180</v>
      </c>
      <c r="B35" s="13"/>
      <c r="C35" s="13"/>
      <c r="D35" s="13"/>
      <c r="E35" s="13"/>
      <c r="F35" s="13"/>
      <c r="G35" s="13"/>
      <c r="H35" s="13"/>
      <c r="I35" s="13"/>
      <c r="J35" s="5">
        <v>2</v>
      </c>
      <c r="K35" s="13"/>
      <c r="L35" s="13"/>
      <c r="M35" s="16">
        <f t="shared" ref="M35:M36" si="3">J35*L35</f>
        <v>0</v>
      </c>
    </row>
    <row r="36" spans="1:13">
      <c r="A36" s="4">
        <v>181</v>
      </c>
      <c r="B36" s="13"/>
      <c r="C36" s="13"/>
      <c r="D36" s="13"/>
      <c r="E36" s="13"/>
      <c r="F36" s="13"/>
      <c r="G36" s="13"/>
      <c r="H36" s="13"/>
      <c r="I36" s="13"/>
      <c r="J36" s="5">
        <v>2</v>
      </c>
      <c r="K36" s="13"/>
      <c r="L36" s="13"/>
      <c r="M36" s="16">
        <f t="shared" si="3"/>
        <v>0</v>
      </c>
    </row>
    <row r="38" spans="1:13" ht="16.5" thickBot="1">
      <c r="A38" s="42" t="s">
        <v>26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</row>
    <row r="39" spans="1:13">
      <c r="A39" s="1">
        <v>40</v>
      </c>
      <c r="J39" s="6">
        <v>1</v>
      </c>
      <c r="M39" s="16">
        <f>J39*L39</f>
        <v>0</v>
      </c>
    </row>
    <row r="40" spans="1:13">
      <c r="A40" s="4">
        <v>61</v>
      </c>
      <c r="B40" s="13"/>
      <c r="C40" s="13"/>
      <c r="D40" s="13"/>
      <c r="E40" s="13"/>
      <c r="F40" s="13"/>
      <c r="G40" s="13"/>
      <c r="H40" s="13"/>
      <c r="I40" s="13"/>
      <c r="J40" s="5">
        <v>3</v>
      </c>
      <c r="K40" s="13"/>
      <c r="L40" s="13"/>
      <c r="M40" s="16">
        <f t="shared" ref="M40:M41" si="4">J40*L40</f>
        <v>0</v>
      </c>
    </row>
    <row r="41" spans="1:13">
      <c r="A41" s="4">
        <v>70</v>
      </c>
      <c r="B41" s="13"/>
      <c r="C41" s="13"/>
      <c r="D41" s="13"/>
      <c r="E41" s="13"/>
      <c r="F41" s="13"/>
      <c r="G41" s="13"/>
      <c r="H41" s="13"/>
      <c r="I41" s="13"/>
      <c r="J41" s="5">
        <v>2</v>
      </c>
      <c r="K41" s="13"/>
      <c r="L41" s="13"/>
      <c r="M41" s="16">
        <f t="shared" si="4"/>
        <v>0</v>
      </c>
    </row>
    <row r="42" spans="1:13" ht="13.5" thickBot="1"/>
    <row r="43" spans="1:13" ht="13.5" thickBot="1">
      <c r="A43" s="25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 t="s">
        <v>101</v>
      </c>
      <c r="M43" s="27">
        <f>SUM(M7,M10:M13,M16:M23,M26:M31,M34:M36,M39:M41)</f>
        <v>0</v>
      </c>
    </row>
  </sheetData>
  <mergeCells count="13">
    <mergeCell ref="A25:M25"/>
    <mergeCell ref="A33:M33"/>
    <mergeCell ref="A38:M38"/>
    <mergeCell ref="A9:M9"/>
    <mergeCell ref="A15:M15"/>
    <mergeCell ref="A6:M6"/>
    <mergeCell ref="A5:M5"/>
    <mergeCell ref="A3:A4"/>
    <mergeCell ref="B3:I3"/>
    <mergeCell ref="J3:J4"/>
    <mergeCell ref="K3:K4"/>
    <mergeCell ref="L3:L4"/>
    <mergeCell ref="M3:M4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1" orientation="portrait" r:id="rId1"/>
  <headerFooter>
    <oddFooter>&amp;LStrana &amp;P&amp;R&amp;"Gotham Book,Tučné"&amp;26RCI - DPV - I 005 - 00 - 001 - 00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</sheetPr>
  <dimension ref="A1:M10"/>
  <sheetViews>
    <sheetView view="pageBreakPreview" zoomScaleNormal="100" zoomScaleSheetLayoutView="100" workbookViewId="0">
      <pane ySplit="4" topLeftCell="A5" activePane="bottomLeft" state="frozen"/>
      <selection activeCell="A2" sqref="A2"/>
      <selection pane="bottomLeft" activeCell="L7" sqref="L7"/>
    </sheetView>
  </sheetViews>
  <sheetFormatPr defaultColWidth="8.7109375" defaultRowHeight="12.75"/>
  <cols>
    <col min="1" max="1" width="6.140625" customWidth="1"/>
    <col min="2" max="2" width="8.85546875" customWidth="1"/>
    <col min="13" max="13" width="10.5703125" customWidth="1"/>
  </cols>
  <sheetData>
    <row r="1" spans="1:13" ht="33.75" thickBot="1">
      <c r="A1" s="17" t="s">
        <v>89</v>
      </c>
      <c r="B1" s="7"/>
      <c r="C1" s="7"/>
      <c r="D1" s="7"/>
      <c r="E1" s="8"/>
      <c r="F1" s="8"/>
      <c r="G1" s="8"/>
      <c r="H1" s="8"/>
      <c r="I1" s="8"/>
      <c r="J1" s="8"/>
      <c r="K1" s="8"/>
      <c r="L1" s="9"/>
      <c r="M1" s="18" t="s">
        <v>96</v>
      </c>
    </row>
    <row r="2" spans="1:13" ht="15" thickBot="1">
      <c r="A2" s="10"/>
      <c r="B2" s="10"/>
      <c r="C2" s="10"/>
      <c r="D2" s="10"/>
      <c r="E2" s="10"/>
      <c r="F2" s="10"/>
      <c r="G2" s="10"/>
      <c r="H2" s="10"/>
      <c r="I2" s="10"/>
      <c r="J2" s="11"/>
      <c r="K2" s="11"/>
      <c r="L2" s="12"/>
      <c r="M2" s="12"/>
    </row>
    <row r="3" spans="1:13" ht="14.25">
      <c r="A3" s="43" t="s">
        <v>28</v>
      </c>
      <c r="B3" s="45" t="s">
        <v>29</v>
      </c>
      <c r="C3" s="46"/>
      <c r="D3" s="46"/>
      <c r="E3" s="46"/>
      <c r="F3" s="46"/>
      <c r="G3" s="47"/>
      <c r="H3" s="47"/>
      <c r="I3" s="48"/>
      <c r="J3" s="49" t="s">
        <v>30</v>
      </c>
      <c r="K3" s="51" t="s">
        <v>39</v>
      </c>
      <c r="L3" s="53" t="s">
        <v>87</v>
      </c>
      <c r="M3" s="55" t="s">
        <v>88</v>
      </c>
    </row>
    <row r="4" spans="1:13" ht="13.5" thickBot="1">
      <c r="A4" s="44"/>
      <c r="B4" s="2" t="s">
        <v>31</v>
      </c>
      <c r="C4" s="2" t="s">
        <v>32</v>
      </c>
      <c r="D4" s="2" t="s">
        <v>33</v>
      </c>
      <c r="E4" s="3" t="s">
        <v>35</v>
      </c>
      <c r="F4" s="2" t="s">
        <v>36</v>
      </c>
      <c r="G4" s="2" t="s">
        <v>37</v>
      </c>
      <c r="H4" s="2" t="s">
        <v>38</v>
      </c>
      <c r="I4" s="2" t="s">
        <v>34</v>
      </c>
      <c r="J4" s="50"/>
      <c r="K4" s="52"/>
      <c r="L4" s="54"/>
      <c r="M4" s="56"/>
    </row>
    <row r="5" spans="1:13" ht="12.75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ht="16.5" thickBot="1">
      <c r="A6" s="42" t="s">
        <v>27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1:13">
      <c r="A7" s="4">
        <v>70</v>
      </c>
      <c r="B7" s="13"/>
      <c r="C7" s="13"/>
      <c r="D7" s="13"/>
      <c r="E7" s="13"/>
      <c r="F7" s="13"/>
      <c r="G7" s="13"/>
      <c r="H7" s="13"/>
      <c r="I7" s="13"/>
      <c r="J7" s="5">
        <v>3</v>
      </c>
      <c r="K7" s="13"/>
      <c r="L7" s="13"/>
      <c r="M7" s="16">
        <f>J7*L7</f>
        <v>0</v>
      </c>
    </row>
    <row r="8" spans="1:13">
      <c r="A8" s="4">
        <v>71</v>
      </c>
      <c r="B8" s="13"/>
      <c r="C8" s="13"/>
      <c r="D8" s="13"/>
      <c r="E8" s="13"/>
      <c r="F8" s="13"/>
      <c r="G8" s="13"/>
      <c r="H8" s="13"/>
      <c r="I8" s="13"/>
      <c r="J8" s="5">
        <v>4</v>
      </c>
      <c r="K8" s="13"/>
      <c r="L8" s="13"/>
      <c r="M8" s="16">
        <f>J8*L8</f>
        <v>0</v>
      </c>
    </row>
    <row r="9" spans="1:13" ht="13.5" thickBot="1"/>
    <row r="10" spans="1:13" ht="13.5" thickBot="1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 t="s">
        <v>101</v>
      </c>
      <c r="M10" s="27">
        <f>SUM(M7:M8)</f>
        <v>0</v>
      </c>
    </row>
  </sheetData>
  <mergeCells count="8">
    <mergeCell ref="A6:M6"/>
    <mergeCell ref="A5:M5"/>
    <mergeCell ref="A3:A4"/>
    <mergeCell ref="B3:I3"/>
    <mergeCell ref="J3:J4"/>
    <mergeCell ref="K3:K4"/>
    <mergeCell ref="L3:L4"/>
    <mergeCell ref="M3:M4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1" orientation="portrait" r:id="rId1"/>
  <headerFooter>
    <oddFooter>&amp;LStrana &amp;P&amp;R&amp;"Gotham Book,Tučné"&amp;26RCI - DPV - I 005 - 00 - 001 - 00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:M22"/>
  <sheetViews>
    <sheetView view="pageBreakPreview" zoomScaleNormal="100" zoomScaleSheetLayoutView="100" workbookViewId="0">
      <pane ySplit="4" topLeftCell="A5" activePane="bottomLeft" state="frozen"/>
      <selection activeCell="A2" sqref="A2"/>
      <selection pane="bottomLeft" activeCell="L7" sqref="L7"/>
    </sheetView>
  </sheetViews>
  <sheetFormatPr defaultColWidth="8.7109375" defaultRowHeight="12.75"/>
  <cols>
    <col min="1" max="1" width="6.140625" customWidth="1"/>
    <col min="2" max="2" width="8.85546875" customWidth="1"/>
    <col min="13" max="13" width="10.7109375" customWidth="1"/>
  </cols>
  <sheetData>
    <row r="1" spans="1:13" ht="33.75" thickBot="1">
      <c r="A1" s="17" t="s">
        <v>89</v>
      </c>
      <c r="B1" s="7"/>
      <c r="C1" s="7"/>
      <c r="D1" s="7"/>
      <c r="E1" s="8"/>
      <c r="F1" s="8"/>
      <c r="G1" s="8"/>
      <c r="H1" s="8"/>
      <c r="I1" s="8"/>
      <c r="J1" s="8"/>
      <c r="K1" s="8"/>
      <c r="L1" s="9"/>
      <c r="M1" s="18" t="s">
        <v>91</v>
      </c>
    </row>
    <row r="2" spans="1:13" ht="15" thickBot="1">
      <c r="A2" s="10"/>
      <c r="B2" s="10"/>
      <c r="C2" s="10"/>
      <c r="D2" s="10"/>
      <c r="E2" s="10"/>
      <c r="F2" s="10"/>
      <c r="G2" s="10"/>
      <c r="H2" s="10"/>
      <c r="I2" s="10"/>
      <c r="J2" s="11"/>
      <c r="K2" s="11"/>
      <c r="L2" s="12"/>
      <c r="M2" s="12"/>
    </row>
    <row r="3" spans="1:13" ht="14.25">
      <c r="A3" s="43" t="s">
        <v>28</v>
      </c>
      <c r="B3" s="45" t="s">
        <v>29</v>
      </c>
      <c r="C3" s="46"/>
      <c r="D3" s="46"/>
      <c r="E3" s="46"/>
      <c r="F3" s="46"/>
      <c r="G3" s="47"/>
      <c r="H3" s="47"/>
      <c r="I3" s="48"/>
      <c r="J3" s="49" t="s">
        <v>30</v>
      </c>
      <c r="K3" s="51" t="s">
        <v>39</v>
      </c>
      <c r="L3" s="53" t="s">
        <v>87</v>
      </c>
      <c r="M3" s="55" t="s">
        <v>88</v>
      </c>
    </row>
    <row r="4" spans="1:13" ht="13.5" thickBot="1">
      <c r="A4" s="44"/>
      <c r="B4" s="2" t="s">
        <v>31</v>
      </c>
      <c r="C4" s="2" t="s">
        <v>32</v>
      </c>
      <c r="D4" s="2" t="s">
        <v>33</v>
      </c>
      <c r="E4" s="3" t="s">
        <v>35</v>
      </c>
      <c r="F4" s="2" t="s">
        <v>36</v>
      </c>
      <c r="G4" s="2" t="s">
        <v>37</v>
      </c>
      <c r="H4" s="2" t="s">
        <v>38</v>
      </c>
      <c r="I4" s="2" t="s">
        <v>34</v>
      </c>
      <c r="J4" s="50"/>
      <c r="K4" s="52"/>
      <c r="L4" s="54"/>
      <c r="M4" s="56"/>
    </row>
    <row r="5" spans="1:13" ht="12.75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ht="16.5" thickBot="1">
      <c r="A6" s="42" t="s">
        <v>11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1:13">
      <c r="A7" s="4" t="s">
        <v>2</v>
      </c>
      <c r="B7" s="13"/>
      <c r="C7" s="13"/>
      <c r="D7" s="13"/>
      <c r="E7" s="13"/>
      <c r="F7" s="13"/>
      <c r="G7" s="13"/>
      <c r="H7" s="13"/>
      <c r="I7" s="13"/>
      <c r="J7" s="5">
        <v>3</v>
      </c>
      <c r="K7" s="13"/>
      <c r="L7" s="13"/>
      <c r="M7" s="16">
        <f>J7*L7</f>
        <v>0</v>
      </c>
    </row>
    <row r="8" spans="1:13" ht="12.75" customHeigh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13" ht="16.5" thickBot="1">
      <c r="A9" s="42" t="s">
        <v>13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</row>
    <row r="10" spans="1:13">
      <c r="A10" s="4" t="s">
        <v>2</v>
      </c>
      <c r="B10" s="13"/>
      <c r="C10" s="13"/>
      <c r="D10" s="13"/>
      <c r="E10" s="13"/>
      <c r="F10" s="13"/>
      <c r="G10" s="13"/>
      <c r="H10" s="13"/>
      <c r="I10" s="13"/>
      <c r="J10" s="5">
        <v>2</v>
      </c>
      <c r="K10" s="13"/>
      <c r="L10" s="13"/>
      <c r="M10" s="16">
        <f t="shared" ref="M10:M11" si="0">J10*L10</f>
        <v>0</v>
      </c>
    </row>
    <row r="11" spans="1:13">
      <c r="A11" s="4" t="s">
        <v>3</v>
      </c>
      <c r="B11" s="13"/>
      <c r="C11" s="13"/>
      <c r="D11" s="13"/>
      <c r="E11" s="13"/>
      <c r="F11" s="13"/>
      <c r="G11" s="13"/>
      <c r="H11" s="13"/>
      <c r="I11" s="13"/>
      <c r="J11" s="5">
        <v>1</v>
      </c>
      <c r="K11" s="13"/>
      <c r="L11" s="13"/>
      <c r="M11" s="16">
        <f t="shared" si="0"/>
        <v>0</v>
      </c>
    </row>
    <row r="12" spans="1:13" ht="12.75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 ht="16.5" thickBot="1">
      <c r="A13" s="42" t="s">
        <v>14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</row>
    <row r="14" spans="1:13">
      <c r="A14" s="4" t="s">
        <v>2</v>
      </c>
      <c r="B14" s="13"/>
      <c r="C14" s="13"/>
      <c r="D14" s="13"/>
      <c r="E14" s="13"/>
      <c r="F14" s="13"/>
      <c r="G14" s="13"/>
      <c r="H14" s="13"/>
      <c r="I14" s="13"/>
      <c r="J14" s="5">
        <v>3</v>
      </c>
      <c r="K14" s="13"/>
      <c r="L14" s="13"/>
      <c r="M14" s="16">
        <f>J14*L14</f>
        <v>0</v>
      </c>
    </row>
    <row r="15" spans="1:13" ht="12.75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ht="16.5" thickBot="1">
      <c r="A16" s="42" t="s">
        <v>15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</row>
    <row r="17" spans="1:13">
      <c r="A17" s="4" t="s">
        <v>2</v>
      </c>
      <c r="B17" s="13"/>
      <c r="C17" s="13"/>
      <c r="D17" s="13"/>
      <c r="E17" s="13"/>
      <c r="F17" s="13"/>
      <c r="G17" s="13"/>
      <c r="H17" s="13"/>
      <c r="I17" s="13"/>
      <c r="J17" s="5">
        <v>5</v>
      </c>
      <c r="K17" s="13"/>
      <c r="L17" s="13"/>
      <c r="M17" s="16">
        <f>J17*L17</f>
        <v>0</v>
      </c>
    </row>
    <row r="18" spans="1:13" ht="12.75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ht="16.5" thickBot="1">
      <c r="A19" s="42" t="s">
        <v>17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</row>
    <row r="20" spans="1:13">
      <c r="A20" s="4" t="s">
        <v>2</v>
      </c>
      <c r="B20" s="13"/>
      <c r="C20" s="13"/>
      <c r="D20" s="13"/>
      <c r="E20" s="13"/>
      <c r="F20" s="13"/>
      <c r="G20" s="13"/>
      <c r="H20" s="13"/>
      <c r="I20" s="13"/>
      <c r="J20" s="5">
        <v>7</v>
      </c>
      <c r="K20" s="13"/>
      <c r="L20" s="13"/>
      <c r="M20" s="16">
        <f>J20*L20</f>
        <v>0</v>
      </c>
    </row>
    <row r="21" spans="1:13" ht="12.75" customHeight="1" thickBot="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ht="13.5" thickBot="1">
      <c r="A22" s="25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 t="s">
        <v>101</v>
      </c>
      <c r="M22" s="27">
        <f>SUM(M7,M10:M11,M14,M17,M20)</f>
        <v>0</v>
      </c>
    </row>
  </sheetData>
  <mergeCells count="12">
    <mergeCell ref="A19:M19"/>
    <mergeCell ref="A5:M5"/>
    <mergeCell ref="A6:M6"/>
    <mergeCell ref="A9:M9"/>
    <mergeCell ref="A13:M13"/>
    <mergeCell ref="A16:M16"/>
    <mergeCell ref="M3:M4"/>
    <mergeCell ref="A3:A4"/>
    <mergeCell ref="B3:I3"/>
    <mergeCell ref="J3:J4"/>
    <mergeCell ref="K3:K4"/>
    <mergeCell ref="L3:L4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1" orientation="portrait" r:id="rId1"/>
  <headerFooter>
    <oddFooter>&amp;LStrana &amp;P&amp;R&amp;"Gotham Book,Tučné"&amp;26RCI - DPV - I 005 - 00 - 001 - 00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39997558519241921"/>
  </sheetPr>
  <dimension ref="A1:M15"/>
  <sheetViews>
    <sheetView view="pageBreakPreview" zoomScaleNormal="100" zoomScaleSheetLayoutView="100" workbookViewId="0">
      <pane ySplit="4" topLeftCell="A5" activePane="bottomLeft" state="frozen"/>
      <selection activeCell="A2" sqref="A2"/>
      <selection pane="bottomLeft" activeCell="L7" sqref="L7"/>
    </sheetView>
  </sheetViews>
  <sheetFormatPr defaultColWidth="8.7109375" defaultRowHeight="12.75"/>
  <cols>
    <col min="1" max="1" width="6.140625" customWidth="1"/>
    <col min="2" max="2" width="8.85546875" customWidth="1"/>
    <col min="13" max="13" width="10" customWidth="1"/>
  </cols>
  <sheetData>
    <row r="1" spans="1:13" ht="33.75" thickBot="1">
      <c r="A1" s="17" t="s">
        <v>89</v>
      </c>
      <c r="B1" s="7"/>
      <c r="C1" s="7"/>
      <c r="D1" s="7"/>
      <c r="E1" s="8"/>
      <c r="F1" s="8"/>
      <c r="G1" s="8"/>
      <c r="H1" s="8"/>
      <c r="I1" s="8"/>
      <c r="J1" s="8"/>
      <c r="K1" s="8"/>
      <c r="L1" s="9"/>
      <c r="M1" s="18" t="s">
        <v>94</v>
      </c>
    </row>
    <row r="2" spans="1:13" ht="15" thickBot="1">
      <c r="A2" s="10"/>
      <c r="B2" s="10"/>
      <c r="C2" s="10"/>
      <c r="D2" s="10"/>
      <c r="E2" s="10"/>
      <c r="F2" s="10"/>
      <c r="G2" s="10"/>
      <c r="H2" s="10"/>
      <c r="I2" s="10"/>
      <c r="J2" s="11"/>
      <c r="K2" s="11"/>
      <c r="L2" s="12"/>
      <c r="M2" s="12"/>
    </row>
    <row r="3" spans="1:13" ht="14.25">
      <c r="A3" s="43" t="s">
        <v>28</v>
      </c>
      <c r="B3" s="45" t="s">
        <v>29</v>
      </c>
      <c r="C3" s="46"/>
      <c r="D3" s="46"/>
      <c r="E3" s="46"/>
      <c r="F3" s="46"/>
      <c r="G3" s="47"/>
      <c r="H3" s="47"/>
      <c r="I3" s="48"/>
      <c r="J3" s="49" t="s">
        <v>30</v>
      </c>
      <c r="K3" s="51" t="s">
        <v>39</v>
      </c>
      <c r="L3" s="53" t="s">
        <v>87</v>
      </c>
      <c r="M3" s="55" t="s">
        <v>88</v>
      </c>
    </row>
    <row r="4" spans="1:13" ht="13.5" thickBot="1">
      <c r="A4" s="44"/>
      <c r="B4" s="2" t="s">
        <v>31</v>
      </c>
      <c r="C4" s="2" t="s">
        <v>32</v>
      </c>
      <c r="D4" s="2" t="s">
        <v>33</v>
      </c>
      <c r="E4" s="3" t="s">
        <v>35</v>
      </c>
      <c r="F4" s="2" t="s">
        <v>36</v>
      </c>
      <c r="G4" s="2" t="s">
        <v>37</v>
      </c>
      <c r="H4" s="2" t="s">
        <v>38</v>
      </c>
      <c r="I4" s="2" t="s">
        <v>34</v>
      </c>
      <c r="J4" s="50"/>
      <c r="K4" s="52"/>
      <c r="L4" s="54"/>
      <c r="M4" s="56"/>
    </row>
    <row r="5" spans="1:13" ht="12.75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ht="16.5" thickBot="1">
      <c r="A6" s="42" t="s">
        <v>22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1:13">
      <c r="A7" s="4" t="s">
        <v>3</v>
      </c>
      <c r="B7" s="13"/>
      <c r="C7" s="13"/>
      <c r="D7" s="13"/>
      <c r="E7" s="13"/>
      <c r="F7" s="13"/>
      <c r="G7" s="13"/>
      <c r="H7" s="13"/>
      <c r="I7" s="13"/>
      <c r="J7" s="5">
        <v>1</v>
      </c>
      <c r="K7" s="13"/>
      <c r="L7" s="13"/>
      <c r="M7" s="16">
        <f t="shared" ref="M7:M8" si="0">J7*L7</f>
        <v>0</v>
      </c>
    </row>
    <row r="8" spans="1:13">
      <c r="A8" s="4" t="s">
        <v>9</v>
      </c>
      <c r="B8" s="13"/>
      <c r="C8" s="13"/>
      <c r="D8" s="13"/>
      <c r="E8" s="13"/>
      <c r="F8" s="13"/>
      <c r="G8" s="13"/>
      <c r="H8" s="13"/>
      <c r="I8" s="13"/>
      <c r="J8" s="5">
        <v>1</v>
      </c>
      <c r="K8" s="13"/>
      <c r="L8" s="13"/>
      <c r="M8" s="16">
        <f t="shared" si="0"/>
        <v>0</v>
      </c>
    </row>
    <row r="9" spans="1:13" ht="12.7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13" ht="16.5" thickBot="1">
      <c r="A10" s="42" t="s">
        <v>23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</row>
    <row r="11" spans="1:13">
      <c r="A11" s="4" t="s">
        <v>2</v>
      </c>
      <c r="B11" s="13"/>
      <c r="C11" s="13"/>
      <c r="D11" s="13"/>
      <c r="E11" s="13"/>
      <c r="F11" s="13"/>
      <c r="G11" s="13"/>
      <c r="H11" s="13"/>
      <c r="I11" s="13"/>
      <c r="J11" s="5">
        <v>1</v>
      </c>
      <c r="K11" s="13"/>
      <c r="L11" s="13"/>
      <c r="M11" s="16">
        <f t="shared" ref="M11:M13" si="1">J11*L11</f>
        <v>0</v>
      </c>
    </row>
    <row r="12" spans="1:13">
      <c r="A12" s="4" t="s">
        <v>10</v>
      </c>
      <c r="B12" s="13"/>
      <c r="C12" s="13"/>
      <c r="D12" s="13"/>
      <c r="E12" s="13"/>
      <c r="F12" s="13"/>
      <c r="G12" s="13"/>
      <c r="H12" s="13"/>
      <c r="I12" s="13"/>
      <c r="J12" s="5">
        <v>1</v>
      </c>
      <c r="K12" s="13"/>
      <c r="L12" s="13"/>
      <c r="M12" s="16">
        <f t="shared" si="1"/>
        <v>0</v>
      </c>
    </row>
    <row r="13" spans="1:13">
      <c r="A13" s="4" t="s">
        <v>9</v>
      </c>
      <c r="B13" s="13"/>
      <c r="C13" s="13"/>
      <c r="D13" s="13"/>
      <c r="E13" s="13"/>
      <c r="F13" s="13"/>
      <c r="G13" s="13"/>
      <c r="H13" s="13"/>
      <c r="I13" s="13"/>
      <c r="J13" s="5">
        <v>1</v>
      </c>
      <c r="K13" s="13"/>
      <c r="L13" s="13"/>
      <c r="M13" s="16">
        <f t="shared" si="1"/>
        <v>0</v>
      </c>
    </row>
    <row r="14" spans="1:13" ht="12.75" customHeight="1" thickBo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5" spans="1:13" ht="13.5" thickBot="1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 t="s">
        <v>101</v>
      </c>
      <c r="M15" s="27">
        <f>SUM(M7:M8,M11:M13)</f>
        <v>0</v>
      </c>
    </row>
  </sheetData>
  <mergeCells count="9">
    <mergeCell ref="A5:M5"/>
    <mergeCell ref="A6:M6"/>
    <mergeCell ref="A10:M10"/>
    <mergeCell ref="A3:A4"/>
    <mergeCell ref="B3:I3"/>
    <mergeCell ref="J3:J4"/>
    <mergeCell ref="K3:K4"/>
    <mergeCell ref="L3:L4"/>
    <mergeCell ref="M3:M4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1" orientation="portrait" r:id="rId1"/>
  <headerFooter>
    <oddFooter>&amp;LStrana &amp;P&amp;R&amp;"Gotham Book,Tučné"&amp;26RCI - DPV - I 005 - 00 - 001 - 00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</sheetPr>
  <dimension ref="A1:M33"/>
  <sheetViews>
    <sheetView view="pageBreakPreview" zoomScaleNormal="100" zoomScaleSheetLayoutView="100" workbookViewId="0">
      <pane ySplit="4" topLeftCell="A5" activePane="bottomLeft" state="frozen"/>
      <selection activeCell="A2" sqref="A2"/>
      <selection pane="bottomLeft" activeCell="L7" sqref="L7"/>
    </sheetView>
  </sheetViews>
  <sheetFormatPr defaultColWidth="8.7109375" defaultRowHeight="12.75"/>
  <cols>
    <col min="1" max="1" width="6.140625" customWidth="1"/>
    <col min="2" max="2" width="8.85546875" customWidth="1"/>
    <col min="13" max="13" width="10" customWidth="1"/>
  </cols>
  <sheetData>
    <row r="1" spans="1:13" ht="33.75" thickBot="1">
      <c r="A1" s="17" t="s">
        <v>89</v>
      </c>
      <c r="B1" s="7"/>
      <c r="C1" s="7"/>
      <c r="D1" s="7"/>
      <c r="E1" s="8"/>
      <c r="F1" s="8"/>
      <c r="G1" s="8"/>
      <c r="H1" s="8"/>
      <c r="I1" s="8"/>
      <c r="J1" s="8"/>
      <c r="K1" s="8"/>
      <c r="L1" s="9"/>
      <c r="M1" s="18" t="s">
        <v>92</v>
      </c>
    </row>
    <row r="2" spans="1:13" ht="15" thickBot="1">
      <c r="A2" s="10"/>
      <c r="B2" s="10"/>
      <c r="C2" s="10"/>
      <c r="D2" s="10"/>
      <c r="E2" s="10"/>
      <c r="F2" s="10"/>
      <c r="G2" s="10"/>
      <c r="H2" s="10"/>
      <c r="I2" s="10"/>
      <c r="J2" s="11"/>
      <c r="K2" s="11"/>
      <c r="L2" s="12"/>
      <c r="M2" s="12"/>
    </row>
    <row r="3" spans="1:13" ht="14.25">
      <c r="A3" s="43" t="s">
        <v>28</v>
      </c>
      <c r="B3" s="45" t="s">
        <v>29</v>
      </c>
      <c r="C3" s="46"/>
      <c r="D3" s="46"/>
      <c r="E3" s="46"/>
      <c r="F3" s="46"/>
      <c r="G3" s="47"/>
      <c r="H3" s="47"/>
      <c r="I3" s="48"/>
      <c r="J3" s="49" t="s">
        <v>30</v>
      </c>
      <c r="K3" s="51" t="s">
        <v>39</v>
      </c>
      <c r="L3" s="53" t="s">
        <v>87</v>
      </c>
      <c r="M3" s="55" t="s">
        <v>88</v>
      </c>
    </row>
    <row r="4" spans="1:13" ht="13.5" thickBot="1">
      <c r="A4" s="44"/>
      <c r="B4" s="2" t="s">
        <v>31</v>
      </c>
      <c r="C4" s="2" t="s">
        <v>32</v>
      </c>
      <c r="D4" s="2" t="s">
        <v>33</v>
      </c>
      <c r="E4" s="3" t="s">
        <v>35</v>
      </c>
      <c r="F4" s="2" t="s">
        <v>36</v>
      </c>
      <c r="G4" s="2" t="s">
        <v>37</v>
      </c>
      <c r="H4" s="2" t="s">
        <v>38</v>
      </c>
      <c r="I4" s="2" t="s">
        <v>34</v>
      </c>
      <c r="J4" s="50"/>
      <c r="K4" s="52"/>
      <c r="L4" s="54"/>
      <c r="M4" s="56"/>
    </row>
    <row r="5" spans="1:13" ht="12.75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ht="16.5" customHeight="1" thickBot="1">
      <c r="A6" s="42" t="s">
        <v>54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1:13">
      <c r="A7" s="4" t="s">
        <v>80</v>
      </c>
      <c r="B7" s="13"/>
      <c r="C7" s="13"/>
      <c r="D7" s="13"/>
      <c r="E7" s="13"/>
      <c r="F7" s="13"/>
      <c r="G7" s="13"/>
      <c r="H7" s="13"/>
      <c r="I7" s="13"/>
      <c r="J7" s="5">
        <v>1</v>
      </c>
      <c r="K7" s="13"/>
      <c r="L7" s="13"/>
      <c r="M7" s="16">
        <f>J7*L7</f>
        <v>0</v>
      </c>
    </row>
    <row r="8" spans="1:13">
      <c r="A8" s="4" t="s">
        <v>81</v>
      </c>
      <c r="B8" s="13"/>
      <c r="C8" s="13"/>
      <c r="D8" s="13"/>
      <c r="E8" s="13"/>
      <c r="F8" s="13"/>
      <c r="G8" s="13"/>
      <c r="H8" s="13"/>
      <c r="I8" s="13"/>
      <c r="J8" s="5">
        <v>1</v>
      </c>
      <c r="K8" s="13"/>
      <c r="L8" s="13"/>
      <c r="M8" s="16">
        <f t="shared" ref="M8:M9" si="0">J8*L8</f>
        <v>0</v>
      </c>
    </row>
    <row r="9" spans="1:13">
      <c r="A9" s="4" t="s">
        <v>86</v>
      </c>
      <c r="B9" s="13"/>
      <c r="C9" s="13"/>
      <c r="D9" s="13"/>
      <c r="E9" s="13"/>
      <c r="F9" s="13"/>
      <c r="G9" s="13"/>
      <c r="H9" s="13"/>
      <c r="I9" s="13"/>
      <c r="J9" s="5">
        <v>1</v>
      </c>
      <c r="K9" s="13"/>
      <c r="L9" s="13"/>
      <c r="M9" s="16">
        <f t="shared" si="0"/>
        <v>0</v>
      </c>
    </row>
    <row r="10" spans="1:13" ht="12.75" customHeight="1"/>
    <row r="11" spans="1:13" ht="16.5" thickBot="1">
      <c r="A11" s="42" t="s">
        <v>55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</row>
    <row r="12" spans="1:13">
      <c r="A12" s="1" t="s">
        <v>82</v>
      </c>
      <c r="J12" s="6">
        <v>1</v>
      </c>
      <c r="M12" s="16">
        <f>J12*L12</f>
        <v>0</v>
      </c>
    </row>
    <row r="13" spans="1:13">
      <c r="A13" s="4" t="s">
        <v>83</v>
      </c>
      <c r="B13" s="13"/>
      <c r="C13" s="13"/>
      <c r="D13" s="13"/>
      <c r="E13" s="13"/>
      <c r="F13" s="13"/>
      <c r="G13" s="13"/>
      <c r="H13" s="13"/>
      <c r="I13" s="13"/>
      <c r="J13" s="5">
        <v>1</v>
      </c>
      <c r="K13" s="13"/>
      <c r="L13" s="13"/>
      <c r="M13" s="16">
        <f t="shared" ref="M13:M15" si="1">J13*L13</f>
        <v>0</v>
      </c>
    </row>
    <row r="14" spans="1:13">
      <c r="A14" s="4" t="s">
        <v>84</v>
      </c>
      <c r="B14" s="13"/>
      <c r="C14" s="13"/>
      <c r="D14" s="13"/>
      <c r="E14" s="13"/>
      <c r="F14" s="13"/>
      <c r="G14" s="13"/>
      <c r="H14" s="13"/>
      <c r="I14" s="13"/>
      <c r="J14" s="5">
        <v>1</v>
      </c>
      <c r="K14" s="13"/>
      <c r="L14" s="13"/>
      <c r="M14" s="16">
        <f t="shared" si="1"/>
        <v>0</v>
      </c>
    </row>
    <row r="15" spans="1:13">
      <c r="A15" s="4" t="s">
        <v>85</v>
      </c>
      <c r="B15" s="13"/>
      <c r="C15" s="13"/>
      <c r="D15" s="13"/>
      <c r="E15" s="13"/>
      <c r="F15" s="13"/>
      <c r="G15" s="13"/>
      <c r="H15" s="13"/>
      <c r="I15" s="13"/>
      <c r="J15" s="5">
        <v>1</v>
      </c>
      <c r="K15" s="13"/>
      <c r="L15" s="13"/>
      <c r="M15" s="16">
        <f t="shared" si="1"/>
        <v>0</v>
      </c>
    </row>
    <row r="16" spans="1:13" ht="12.75" customHeight="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ht="16.5" thickBot="1">
      <c r="A17" s="42" t="s">
        <v>56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</row>
    <row r="18" spans="1:13">
      <c r="A18" s="1" t="s">
        <v>82</v>
      </c>
      <c r="J18" s="6">
        <v>1</v>
      </c>
      <c r="M18" s="16">
        <f>J18*L18</f>
        <v>0</v>
      </c>
    </row>
    <row r="19" spans="1:13">
      <c r="A19" s="4" t="s">
        <v>83</v>
      </c>
      <c r="B19" s="13"/>
      <c r="C19" s="13"/>
      <c r="D19" s="13"/>
      <c r="E19" s="13"/>
      <c r="F19" s="13"/>
      <c r="G19" s="13"/>
      <c r="H19" s="13"/>
      <c r="I19" s="13"/>
      <c r="J19" s="5">
        <v>1</v>
      </c>
      <c r="K19" s="13"/>
      <c r="L19" s="13"/>
      <c r="M19" s="16">
        <f t="shared" ref="M19:M21" si="2">J19*L19</f>
        <v>0</v>
      </c>
    </row>
    <row r="20" spans="1:13">
      <c r="A20" s="4" t="s">
        <v>84</v>
      </c>
      <c r="B20" s="13"/>
      <c r="C20" s="13"/>
      <c r="D20" s="13"/>
      <c r="E20" s="13"/>
      <c r="F20" s="13"/>
      <c r="G20" s="13"/>
      <c r="H20" s="13"/>
      <c r="I20" s="13"/>
      <c r="J20" s="5">
        <v>1</v>
      </c>
      <c r="K20" s="13"/>
      <c r="L20" s="13"/>
      <c r="M20" s="16">
        <f t="shared" si="2"/>
        <v>0</v>
      </c>
    </row>
    <row r="21" spans="1:13">
      <c r="A21" s="4" t="s">
        <v>85</v>
      </c>
      <c r="B21" s="13"/>
      <c r="C21" s="13"/>
      <c r="D21" s="13"/>
      <c r="E21" s="13"/>
      <c r="F21" s="13"/>
      <c r="G21" s="13"/>
      <c r="H21" s="13"/>
      <c r="I21" s="13"/>
      <c r="J21" s="5">
        <v>1</v>
      </c>
      <c r="K21" s="13"/>
      <c r="L21" s="13"/>
      <c r="M21" s="16">
        <f t="shared" si="2"/>
        <v>0</v>
      </c>
    </row>
    <row r="22" spans="1:13" ht="12.75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ht="16.5" thickBot="1">
      <c r="A23" s="42" t="s">
        <v>57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</row>
    <row r="24" spans="1:13">
      <c r="A24" s="1" t="s">
        <v>80</v>
      </c>
      <c r="J24" s="6">
        <v>1</v>
      </c>
      <c r="M24" s="16">
        <f>J24*L24</f>
        <v>0</v>
      </c>
    </row>
    <row r="25" spans="1:13">
      <c r="A25" s="4" t="s">
        <v>81</v>
      </c>
      <c r="B25" s="13"/>
      <c r="C25" s="13"/>
      <c r="D25" s="13"/>
      <c r="E25" s="13"/>
      <c r="F25" s="13"/>
      <c r="G25" s="13"/>
      <c r="H25" s="13"/>
      <c r="I25" s="13"/>
      <c r="J25" s="5">
        <v>1</v>
      </c>
      <c r="K25" s="13"/>
      <c r="L25" s="13"/>
      <c r="M25" s="16">
        <f t="shared" ref="M25:M26" si="3">J25*L25</f>
        <v>0</v>
      </c>
    </row>
    <row r="26" spans="1:13">
      <c r="A26" s="4" t="s">
        <v>86</v>
      </c>
      <c r="B26" s="13"/>
      <c r="C26" s="13"/>
      <c r="D26" s="13"/>
      <c r="E26" s="13"/>
      <c r="F26" s="13"/>
      <c r="G26" s="13"/>
      <c r="H26" s="13"/>
      <c r="I26" s="13"/>
      <c r="J26" s="5">
        <v>1</v>
      </c>
      <c r="K26" s="13"/>
      <c r="L26" s="13"/>
      <c r="M26" s="16">
        <f t="shared" si="3"/>
        <v>0</v>
      </c>
    </row>
    <row r="27" spans="1:13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ht="16.5" thickBot="1">
      <c r="A28" s="42" t="s">
        <v>58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</row>
    <row r="29" spans="1:13">
      <c r="A29" s="1" t="s">
        <v>82</v>
      </c>
      <c r="J29" s="6">
        <v>1</v>
      </c>
      <c r="M29" s="16">
        <f>J29*L29</f>
        <v>0</v>
      </c>
    </row>
    <row r="30" spans="1:13">
      <c r="A30" s="4" t="s">
        <v>83</v>
      </c>
      <c r="B30" s="13"/>
      <c r="C30" s="13"/>
      <c r="D30" s="13"/>
      <c r="E30" s="13"/>
      <c r="F30" s="13"/>
      <c r="G30" s="13"/>
      <c r="H30" s="13"/>
      <c r="I30" s="13"/>
      <c r="J30" s="5">
        <v>1</v>
      </c>
      <c r="K30" s="13"/>
      <c r="L30" s="13"/>
      <c r="M30" s="16">
        <f t="shared" ref="M30:M31" si="4">J30*L30</f>
        <v>0</v>
      </c>
    </row>
    <row r="31" spans="1:13">
      <c r="A31" s="4" t="s">
        <v>84</v>
      </c>
      <c r="B31" s="13"/>
      <c r="C31" s="13"/>
      <c r="D31" s="13"/>
      <c r="E31" s="13"/>
      <c r="F31" s="13"/>
      <c r="G31" s="13"/>
      <c r="H31" s="13"/>
      <c r="I31" s="13"/>
      <c r="J31" s="5">
        <v>1</v>
      </c>
      <c r="K31" s="13"/>
      <c r="L31" s="13"/>
      <c r="M31" s="16">
        <f t="shared" si="4"/>
        <v>0</v>
      </c>
    </row>
    <row r="32" spans="1:13" ht="12.75" customHeight="1" thickBo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ht="13.5" thickBot="1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 t="s">
        <v>101</v>
      </c>
      <c r="M33" s="27">
        <f>SUM(M7:M9,M12:M15,M18:M21,M24:M26,M29:M31)</f>
        <v>0</v>
      </c>
    </row>
  </sheetData>
  <mergeCells count="12">
    <mergeCell ref="A28:M28"/>
    <mergeCell ref="A3:A4"/>
    <mergeCell ref="B3:I3"/>
    <mergeCell ref="J3:J4"/>
    <mergeCell ref="K3:K4"/>
    <mergeCell ref="L3:L4"/>
    <mergeCell ref="M3:M4"/>
    <mergeCell ref="A5:M5"/>
    <mergeCell ref="A6:M6"/>
    <mergeCell ref="A11:M11"/>
    <mergeCell ref="A17:M17"/>
    <mergeCell ref="A23:M2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1" orientation="portrait" r:id="rId1"/>
  <headerFooter>
    <oddFooter>&amp;LStrana &amp;P&amp;R&amp;"Gotham Book,Tučné"&amp;26RCI - DPV - I 005 - 00 - 001 - 00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79998168889431442"/>
  </sheetPr>
  <dimension ref="A1:M55"/>
  <sheetViews>
    <sheetView view="pageBreakPreview" zoomScaleNormal="100" zoomScaleSheetLayoutView="100" workbookViewId="0">
      <pane ySplit="4" topLeftCell="A5" activePane="bottomLeft" state="frozen"/>
      <selection activeCell="A2" sqref="A2"/>
      <selection pane="bottomLeft" activeCell="L7" sqref="L7"/>
    </sheetView>
  </sheetViews>
  <sheetFormatPr defaultColWidth="8.7109375" defaultRowHeight="12.75"/>
  <cols>
    <col min="1" max="1" width="6.140625" customWidth="1"/>
    <col min="2" max="2" width="8.85546875" customWidth="1"/>
    <col min="13" max="13" width="10" customWidth="1"/>
  </cols>
  <sheetData>
    <row r="1" spans="1:13" ht="33.75" thickBot="1">
      <c r="A1" s="17" t="s">
        <v>89</v>
      </c>
      <c r="B1" s="7"/>
      <c r="C1" s="7"/>
      <c r="D1" s="7"/>
      <c r="E1" s="8"/>
      <c r="F1" s="8"/>
      <c r="G1" s="8"/>
      <c r="H1" s="8"/>
      <c r="I1" s="8"/>
      <c r="J1" s="8"/>
      <c r="K1" s="8"/>
      <c r="L1" s="9"/>
      <c r="M1" s="18" t="s">
        <v>95</v>
      </c>
    </row>
    <row r="2" spans="1:13" ht="15" thickBot="1">
      <c r="A2" s="10"/>
      <c r="B2" s="10"/>
      <c r="C2" s="10"/>
      <c r="D2" s="10"/>
      <c r="E2" s="10"/>
      <c r="F2" s="10"/>
      <c r="G2" s="10"/>
      <c r="H2" s="10"/>
      <c r="I2" s="10"/>
      <c r="J2" s="11"/>
      <c r="K2" s="11"/>
      <c r="L2" s="12"/>
      <c r="M2" s="12"/>
    </row>
    <row r="3" spans="1:13" ht="14.25">
      <c r="A3" s="43" t="s">
        <v>28</v>
      </c>
      <c r="B3" s="45" t="s">
        <v>29</v>
      </c>
      <c r="C3" s="46"/>
      <c r="D3" s="46"/>
      <c r="E3" s="46"/>
      <c r="F3" s="46"/>
      <c r="G3" s="47"/>
      <c r="H3" s="47"/>
      <c r="I3" s="48"/>
      <c r="J3" s="49" t="s">
        <v>30</v>
      </c>
      <c r="K3" s="51" t="s">
        <v>39</v>
      </c>
      <c r="L3" s="53" t="s">
        <v>87</v>
      </c>
      <c r="M3" s="55" t="s">
        <v>88</v>
      </c>
    </row>
    <row r="4" spans="1:13" ht="13.5" thickBot="1">
      <c r="A4" s="44"/>
      <c r="B4" s="2" t="s">
        <v>31</v>
      </c>
      <c r="C4" s="2" t="s">
        <v>32</v>
      </c>
      <c r="D4" s="2" t="s">
        <v>33</v>
      </c>
      <c r="E4" s="3" t="s">
        <v>35</v>
      </c>
      <c r="F4" s="2" t="s">
        <v>36</v>
      </c>
      <c r="G4" s="2" t="s">
        <v>37</v>
      </c>
      <c r="H4" s="2" t="s">
        <v>38</v>
      </c>
      <c r="I4" s="2" t="s">
        <v>34</v>
      </c>
      <c r="J4" s="50"/>
      <c r="K4" s="52"/>
      <c r="L4" s="54"/>
      <c r="M4" s="56"/>
    </row>
    <row r="5" spans="1:13" ht="12.75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ht="16.5" thickBot="1">
      <c r="A6" s="42" t="s">
        <v>59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1:13">
      <c r="A7" s="1" t="s">
        <v>80</v>
      </c>
      <c r="J7" s="6">
        <v>2</v>
      </c>
      <c r="M7" s="16">
        <f>J7*L7</f>
        <v>0</v>
      </c>
    </row>
    <row r="8" spans="1:13">
      <c r="A8" s="4" t="s">
        <v>81</v>
      </c>
      <c r="B8" s="13"/>
      <c r="C8" s="13"/>
      <c r="D8" s="13"/>
      <c r="E8" s="13"/>
      <c r="F8" s="13"/>
      <c r="G8" s="13"/>
      <c r="H8" s="13"/>
      <c r="I8" s="13"/>
      <c r="J8" s="5">
        <v>1</v>
      </c>
      <c r="K8" s="13"/>
      <c r="L8" s="13"/>
      <c r="M8" s="16">
        <f t="shared" ref="M8:M9" si="0">J8*L8</f>
        <v>0</v>
      </c>
    </row>
    <row r="9" spans="1:13">
      <c r="A9" s="4" t="s">
        <v>86</v>
      </c>
      <c r="B9" s="13"/>
      <c r="C9" s="13"/>
      <c r="D9" s="13"/>
      <c r="E9" s="13"/>
      <c r="F9" s="13"/>
      <c r="G9" s="13"/>
      <c r="H9" s="13"/>
      <c r="I9" s="13"/>
      <c r="J9" s="5">
        <v>1</v>
      </c>
      <c r="K9" s="13"/>
      <c r="L9" s="13"/>
      <c r="M9" s="16">
        <f t="shared" si="0"/>
        <v>0</v>
      </c>
    </row>
    <row r="10" spans="1:13" ht="12.75" customHeight="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</row>
    <row r="11" spans="1:13" ht="16.5" thickBot="1">
      <c r="A11" s="42" t="s">
        <v>60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</row>
    <row r="12" spans="1:13">
      <c r="A12" s="1" t="s">
        <v>82</v>
      </c>
      <c r="J12" s="6">
        <v>1</v>
      </c>
      <c r="M12" s="16">
        <f>J12*L12</f>
        <v>0</v>
      </c>
    </row>
    <row r="13" spans="1:13">
      <c r="A13" s="4" t="s">
        <v>83</v>
      </c>
      <c r="B13" s="13"/>
      <c r="C13" s="13"/>
      <c r="D13" s="13"/>
      <c r="E13" s="13"/>
      <c r="F13" s="13"/>
      <c r="G13" s="13"/>
      <c r="H13" s="13"/>
      <c r="I13" s="13"/>
      <c r="J13" s="5">
        <v>1</v>
      </c>
      <c r="K13" s="13"/>
      <c r="L13" s="13"/>
      <c r="M13" s="16">
        <f t="shared" ref="M13:M15" si="1">J13*L13</f>
        <v>0</v>
      </c>
    </row>
    <row r="14" spans="1:13">
      <c r="A14" s="4" t="s">
        <v>84</v>
      </c>
      <c r="B14" s="13"/>
      <c r="C14" s="13"/>
      <c r="D14" s="13"/>
      <c r="E14" s="13"/>
      <c r="F14" s="13"/>
      <c r="G14" s="13"/>
      <c r="H14" s="13"/>
      <c r="I14" s="13"/>
      <c r="J14" s="5">
        <v>1</v>
      </c>
      <c r="K14" s="13"/>
      <c r="L14" s="13"/>
      <c r="M14" s="16">
        <f t="shared" si="1"/>
        <v>0</v>
      </c>
    </row>
    <row r="15" spans="1:13">
      <c r="A15" s="4" t="s">
        <v>85</v>
      </c>
      <c r="B15" s="13"/>
      <c r="C15" s="13"/>
      <c r="D15" s="13"/>
      <c r="E15" s="13"/>
      <c r="F15" s="13"/>
      <c r="G15" s="13"/>
      <c r="H15" s="13"/>
      <c r="I15" s="13"/>
      <c r="J15" s="5">
        <v>1</v>
      </c>
      <c r="K15" s="13"/>
      <c r="L15" s="13"/>
      <c r="M15" s="16">
        <f t="shared" si="1"/>
        <v>0</v>
      </c>
    </row>
    <row r="16" spans="1:13" ht="12.75" customHeight="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ht="16.5" thickBot="1">
      <c r="A17" s="42" t="s">
        <v>61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</row>
    <row r="18" spans="1:13">
      <c r="A18" s="1" t="s">
        <v>82</v>
      </c>
      <c r="J18" s="6">
        <v>1</v>
      </c>
      <c r="M18" s="16">
        <f>J18*L18</f>
        <v>0</v>
      </c>
    </row>
    <row r="19" spans="1:13">
      <c r="A19" s="4" t="s">
        <v>83</v>
      </c>
      <c r="B19" s="13"/>
      <c r="C19" s="13"/>
      <c r="D19" s="13"/>
      <c r="E19" s="13"/>
      <c r="F19" s="13"/>
      <c r="G19" s="13"/>
      <c r="H19" s="13"/>
      <c r="I19" s="13"/>
      <c r="J19" s="5">
        <v>1</v>
      </c>
      <c r="K19" s="13"/>
      <c r="L19" s="13"/>
      <c r="M19" s="16">
        <f t="shared" ref="M19:M21" si="2">J19*L19</f>
        <v>0</v>
      </c>
    </row>
    <row r="20" spans="1:13">
      <c r="A20" s="4" t="s">
        <v>84</v>
      </c>
      <c r="B20" s="13"/>
      <c r="C20" s="13"/>
      <c r="D20" s="13"/>
      <c r="E20" s="13"/>
      <c r="F20" s="13"/>
      <c r="G20" s="13"/>
      <c r="H20" s="13"/>
      <c r="I20" s="13"/>
      <c r="J20" s="5">
        <v>1</v>
      </c>
      <c r="K20" s="13"/>
      <c r="L20" s="13"/>
      <c r="M20" s="16">
        <f t="shared" si="2"/>
        <v>0</v>
      </c>
    </row>
    <row r="21" spans="1:13">
      <c r="A21" s="4" t="s">
        <v>85</v>
      </c>
      <c r="B21" s="13"/>
      <c r="C21" s="13"/>
      <c r="D21" s="13"/>
      <c r="E21" s="13"/>
      <c r="F21" s="13"/>
      <c r="G21" s="13"/>
      <c r="H21" s="13"/>
      <c r="I21" s="13"/>
      <c r="J21" s="5">
        <v>1</v>
      </c>
      <c r="K21" s="13"/>
      <c r="L21" s="13"/>
      <c r="M21" s="16">
        <f t="shared" si="2"/>
        <v>0</v>
      </c>
    </row>
    <row r="22" spans="1:13" ht="12.75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ht="16.5" thickBot="1">
      <c r="A23" s="42" t="s">
        <v>63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</row>
    <row r="24" spans="1:13">
      <c r="A24" s="4" t="s">
        <v>84</v>
      </c>
      <c r="B24" s="13"/>
      <c r="C24" s="13"/>
      <c r="D24" s="13"/>
      <c r="E24" s="13"/>
      <c r="F24" s="13"/>
      <c r="G24" s="13"/>
      <c r="H24" s="13"/>
      <c r="I24" s="13"/>
      <c r="J24" s="5">
        <v>3</v>
      </c>
      <c r="K24" s="13"/>
      <c r="L24" s="13"/>
      <c r="M24" s="16">
        <f>J24*L24</f>
        <v>0</v>
      </c>
    </row>
    <row r="25" spans="1:13" ht="12.75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1:13" ht="16.5" thickBot="1">
      <c r="A26" s="42" t="s">
        <v>62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</row>
    <row r="27" spans="1:13">
      <c r="A27" s="4" t="s">
        <v>80</v>
      </c>
      <c r="B27" s="13"/>
      <c r="C27" s="13"/>
      <c r="D27" s="13"/>
      <c r="E27" s="13"/>
      <c r="F27" s="13"/>
      <c r="G27" s="13"/>
      <c r="H27" s="13"/>
      <c r="I27" s="13"/>
      <c r="J27" s="5">
        <v>1</v>
      </c>
      <c r="K27" s="13"/>
      <c r="L27" s="13"/>
      <c r="M27" s="16">
        <f>J27*L27</f>
        <v>0</v>
      </c>
    </row>
    <row r="28" spans="1:13">
      <c r="A28" s="4" t="s">
        <v>81</v>
      </c>
      <c r="B28" s="13"/>
      <c r="C28" s="13"/>
      <c r="D28" s="13"/>
      <c r="E28" s="13"/>
      <c r="F28" s="13"/>
      <c r="G28" s="13"/>
      <c r="H28" s="13"/>
      <c r="I28" s="13"/>
      <c r="J28" s="5">
        <v>1</v>
      </c>
      <c r="K28" s="13"/>
      <c r="L28" s="13"/>
      <c r="M28" s="16">
        <f t="shared" ref="M28:M32" si="3">J28*L28</f>
        <v>0</v>
      </c>
    </row>
    <row r="29" spans="1:13">
      <c r="A29" s="4" t="s">
        <v>82</v>
      </c>
      <c r="B29" s="13"/>
      <c r="C29" s="13"/>
      <c r="D29" s="13"/>
      <c r="E29" s="13"/>
      <c r="F29" s="13"/>
      <c r="G29" s="13"/>
      <c r="H29" s="13"/>
      <c r="I29" s="13"/>
      <c r="J29" s="5">
        <v>1</v>
      </c>
      <c r="K29" s="13"/>
      <c r="L29" s="13"/>
      <c r="M29" s="16">
        <f t="shared" si="3"/>
        <v>0</v>
      </c>
    </row>
    <row r="30" spans="1:13">
      <c r="A30" s="4" t="s">
        <v>86</v>
      </c>
      <c r="B30" s="13"/>
      <c r="C30" s="13"/>
      <c r="D30" s="13"/>
      <c r="E30" s="13"/>
      <c r="F30" s="13"/>
      <c r="G30" s="13"/>
      <c r="H30" s="13"/>
      <c r="I30" s="13"/>
      <c r="J30" s="5">
        <v>1</v>
      </c>
      <c r="K30" s="13"/>
      <c r="L30" s="13"/>
      <c r="M30" s="16">
        <f t="shared" si="3"/>
        <v>0</v>
      </c>
    </row>
    <row r="31" spans="1:13">
      <c r="A31" s="4" t="s">
        <v>83</v>
      </c>
      <c r="B31" s="13"/>
      <c r="C31" s="13"/>
      <c r="D31" s="13"/>
      <c r="E31" s="13"/>
      <c r="F31" s="13"/>
      <c r="G31" s="13"/>
      <c r="H31" s="13"/>
      <c r="I31" s="13"/>
      <c r="J31" s="5">
        <v>1</v>
      </c>
      <c r="K31" s="13"/>
      <c r="L31" s="13"/>
      <c r="M31" s="16">
        <f t="shared" si="3"/>
        <v>0</v>
      </c>
    </row>
    <row r="32" spans="1:13">
      <c r="A32" s="4" t="s">
        <v>85</v>
      </c>
      <c r="B32" s="13"/>
      <c r="C32" s="13"/>
      <c r="D32" s="13"/>
      <c r="E32" s="13"/>
      <c r="F32" s="13"/>
      <c r="G32" s="13"/>
      <c r="H32" s="13"/>
      <c r="I32" s="13"/>
      <c r="J32" s="5">
        <v>1</v>
      </c>
      <c r="K32" s="13"/>
      <c r="L32" s="13"/>
      <c r="M32" s="16">
        <f t="shared" si="3"/>
        <v>0</v>
      </c>
    </row>
    <row r="33" spans="1:13" ht="12.7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ht="16.5" thickBot="1">
      <c r="A34" s="42" t="s">
        <v>64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</row>
    <row r="35" spans="1:13">
      <c r="A35" s="1" t="s">
        <v>80</v>
      </c>
      <c r="J35" s="6">
        <v>2</v>
      </c>
      <c r="M35" s="16">
        <f>J35*L35</f>
        <v>0</v>
      </c>
    </row>
    <row r="36" spans="1:13">
      <c r="A36" s="4" t="s">
        <v>81</v>
      </c>
      <c r="B36" s="13"/>
      <c r="C36" s="13"/>
      <c r="D36" s="13"/>
      <c r="E36" s="13"/>
      <c r="F36" s="13"/>
      <c r="G36" s="13"/>
      <c r="H36" s="13"/>
      <c r="I36" s="13"/>
      <c r="J36" s="5">
        <v>1</v>
      </c>
      <c r="K36" s="13"/>
      <c r="L36" s="13"/>
      <c r="M36" s="16">
        <f t="shared" ref="M36:M37" si="4">J36*L36</f>
        <v>0</v>
      </c>
    </row>
    <row r="37" spans="1:13">
      <c r="A37" s="4" t="s">
        <v>86</v>
      </c>
      <c r="B37" s="13"/>
      <c r="C37" s="13"/>
      <c r="D37" s="13"/>
      <c r="E37" s="13"/>
      <c r="F37" s="13"/>
      <c r="G37" s="13"/>
      <c r="H37" s="13"/>
      <c r="I37" s="13"/>
      <c r="J37" s="5">
        <v>1</v>
      </c>
      <c r="K37" s="13"/>
      <c r="L37" s="13"/>
      <c r="M37" s="16">
        <f t="shared" si="4"/>
        <v>0</v>
      </c>
    </row>
    <row r="39" spans="1:13" ht="16.5" thickBot="1">
      <c r="A39" s="42" t="s">
        <v>65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</row>
    <row r="40" spans="1:13">
      <c r="A40" s="4" t="s">
        <v>84</v>
      </c>
      <c r="B40" s="13"/>
      <c r="C40" s="13"/>
      <c r="D40" s="13"/>
      <c r="E40" s="13"/>
      <c r="F40" s="13"/>
      <c r="G40" s="13"/>
      <c r="H40" s="13"/>
      <c r="I40" s="13"/>
      <c r="J40" s="5">
        <v>3</v>
      </c>
      <c r="K40" s="13"/>
      <c r="L40" s="13"/>
      <c r="M40" s="16">
        <f>J40*L40</f>
        <v>0</v>
      </c>
    </row>
    <row r="42" spans="1:13" ht="16.5" thickBot="1">
      <c r="A42" s="42" t="s">
        <v>66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</row>
    <row r="43" spans="1:13">
      <c r="A43" s="4"/>
      <c r="B43" s="13"/>
      <c r="C43" s="13"/>
      <c r="D43" s="13"/>
      <c r="E43" s="13"/>
      <c r="F43" s="13"/>
      <c r="G43" s="13"/>
      <c r="H43" s="13"/>
      <c r="I43" s="13"/>
      <c r="J43" s="5"/>
      <c r="K43" s="13"/>
      <c r="L43" s="13"/>
      <c r="M43" s="13"/>
    </row>
    <row r="45" spans="1:13" ht="16.5" thickBot="1">
      <c r="A45" s="42" t="s">
        <v>67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6" spans="1:13">
      <c r="A46" s="1" t="s">
        <v>82</v>
      </c>
      <c r="J46" s="6">
        <v>1</v>
      </c>
      <c r="M46" s="16">
        <f>J46*L46</f>
        <v>0</v>
      </c>
    </row>
    <row r="47" spans="1:13">
      <c r="A47" s="4" t="s">
        <v>83</v>
      </c>
      <c r="B47" s="13"/>
      <c r="C47" s="13"/>
      <c r="D47" s="13"/>
      <c r="E47" s="13"/>
      <c r="F47" s="13"/>
      <c r="G47" s="13"/>
      <c r="H47" s="13"/>
      <c r="I47" s="13"/>
      <c r="J47" s="5">
        <v>1</v>
      </c>
      <c r="K47" s="13"/>
      <c r="L47" s="13"/>
      <c r="M47" s="16">
        <f t="shared" ref="M47:M48" si="5">J47*L47</f>
        <v>0</v>
      </c>
    </row>
    <row r="48" spans="1:13">
      <c r="A48" s="4" t="s">
        <v>84</v>
      </c>
      <c r="B48" s="13"/>
      <c r="C48" s="13"/>
      <c r="D48" s="13"/>
      <c r="E48" s="13"/>
      <c r="F48" s="13"/>
      <c r="G48" s="13"/>
      <c r="H48" s="13"/>
      <c r="I48" s="13"/>
      <c r="J48" s="5">
        <v>1</v>
      </c>
      <c r="K48" s="13"/>
      <c r="L48" s="13"/>
      <c r="M48" s="16">
        <f t="shared" si="5"/>
        <v>0</v>
      </c>
    </row>
    <row r="50" spans="1:13" ht="16.5" thickBot="1">
      <c r="A50" s="42" t="s">
        <v>68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</row>
    <row r="51" spans="1:13">
      <c r="A51" s="1" t="s">
        <v>82</v>
      </c>
      <c r="J51" s="6">
        <v>1</v>
      </c>
      <c r="M51" s="16">
        <f>J51*L51</f>
        <v>0</v>
      </c>
    </row>
    <row r="52" spans="1:13">
      <c r="A52" s="4" t="s">
        <v>83</v>
      </c>
      <c r="B52" s="13"/>
      <c r="C52" s="13"/>
      <c r="D52" s="13"/>
      <c r="E52" s="13"/>
      <c r="F52" s="13"/>
      <c r="G52" s="13"/>
      <c r="H52" s="13"/>
      <c r="I52" s="13"/>
      <c r="J52" s="5">
        <v>1</v>
      </c>
      <c r="K52" s="13"/>
      <c r="L52" s="13"/>
      <c r="M52" s="16">
        <f t="shared" ref="M52:M53" si="6">J52*L52</f>
        <v>0</v>
      </c>
    </row>
    <row r="53" spans="1:13">
      <c r="A53" s="4" t="s">
        <v>84</v>
      </c>
      <c r="B53" s="13"/>
      <c r="C53" s="13"/>
      <c r="D53" s="13"/>
      <c r="E53" s="13"/>
      <c r="F53" s="13"/>
      <c r="G53" s="13"/>
      <c r="H53" s="13"/>
      <c r="I53" s="13"/>
      <c r="J53" s="5">
        <v>1</v>
      </c>
      <c r="K53" s="13"/>
      <c r="L53" s="13"/>
      <c r="M53" s="16">
        <f t="shared" si="6"/>
        <v>0</v>
      </c>
    </row>
    <row r="54" spans="1:13" ht="13.5" thickBot="1"/>
    <row r="55" spans="1:13" ht="13.5" thickBot="1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 t="s">
        <v>101</v>
      </c>
      <c r="M55" s="27">
        <f>SUM(M7:M9,M12:M15,M18:M21,M24,M27:M32,M35:M37,M40,M46:M48,M43,M51:M53)</f>
        <v>0</v>
      </c>
    </row>
  </sheetData>
  <mergeCells count="17">
    <mergeCell ref="A34:M34"/>
    <mergeCell ref="A39:M39"/>
    <mergeCell ref="A42:M42"/>
    <mergeCell ref="A45:M45"/>
    <mergeCell ref="A50:M50"/>
    <mergeCell ref="A26:M26"/>
    <mergeCell ref="A3:A4"/>
    <mergeCell ref="B3:I3"/>
    <mergeCell ref="J3:J4"/>
    <mergeCell ref="K3:K4"/>
    <mergeCell ref="L3:L4"/>
    <mergeCell ref="M3:M4"/>
    <mergeCell ref="A5:M5"/>
    <mergeCell ref="A6:M6"/>
    <mergeCell ref="A11:M11"/>
    <mergeCell ref="A17:M17"/>
    <mergeCell ref="A23:M2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1" orientation="portrait" r:id="rId1"/>
  <headerFooter>
    <oddFooter>&amp;LStrana &amp;P&amp;R&amp;"Gotham Book,Tučné"&amp;26RCI - DPV - I 005 - 00 - 001 - 00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79998168889431442"/>
  </sheetPr>
  <dimension ref="A1:M61"/>
  <sheetViews>
    <sheetView view="pageBreakPreview" zoomScaleNormal="100" zoomScaleSheetLayoutView="100" workbookViewId="0">
      <pane ySplit="4" topLeftCell="A5" activePane="bottomLeft" state="frozen"/>
      <selection activeCell="A2" sqref="A2"/>
      <selection pane="bottomLeft" activeCell="L7" sqref="L7"/>
    </sheetView>
  </sheetViews>
  <sheetFormatPr defaultColWidth="8.7109375" defaultRowHeight="12.75"/>
  <cols>
    <col min="1" max="1" width="6.140625" customWidth="1"/>
    <col min="2" max="2" width="8.85546875" customWidth="1"/>
    <col min="13" max="13" width="10" customWidth="1"/>
  </cols>
  <sheetData>
    <row r="1" spans="1:13" ht="33.75" thickBot="1">
      <c r="A1" s="17" t="s">
        <v>89</v>
      </c>
      <c r="B1" s="7"/>
      <c r="C1" s="7"/>
      <c r="D1" s="7"/>
      <c r="E1" s="8"/>
      <c r="F1" s="8"/>
      <c r="G1" s="8"/>
      <c r="H1" s="8"/>
      <c r="I1" s="8"/>
      <c r="J1" s="8"/>
      <c r="K1" s="8"/>
      <c r="L1" s="9"/>
      <c r="M1" s="18" t="s">
        <v>97</v>
      </c>
    </row>
    <row r="2" spans="1:13" ht="15" thickBot="1">
      <c r="A2" s="10"/>
      <c r="B2" s="10"/>
      <c r="C2" s="10"/>
      <c r="D2" s="10"/>
      <c r="E2" s="10"/>
      <c r="F2" s="10"/>
      <c r="G2" s="10"/>
      <c r="H2" s="10"/>
      <c r="I2" s="10"/>
      <c r="J2" s="11"/>
      <c r="K2" s="11"/>
      <c r="L2" s="12"/>
      <c r="M2" s="12"/>
    </row>
    <row r="3" spans="1:13" ht="14.25">
      <c r="A3" s="43" t="s">
        <v>28</v>
      </c>
      <c r="B3" s="45" t="s">
        <v>29</v>
      </c>
      <c r="C3" s="46"/>
      <c r="D3" s="46"/>
      <c r="E3" s="46"/>
      <c r="F3" s="46"/>
      <c r="G3" s="47"/>
      <c r="H3" s="47"/>
      <c r="I3" s="48"/>
      <c r="J3" s="49" t="s">
        <v>30</v>
      </c>
      <c r="K3" s="51" t="s">
        <v>39</v>
      </c>
      <c r="L3" s="53" t="s">
        <v>87</v>
      </c>
      <c r="M3" s="55" t="s">
        <v>88</v>
      </c>
    </row>
    <row r="4" spans="1:13" ht="13.5" thickBot="1">
      <c r="A4" s="44"/>
      <c r="B4" s="2" t="s">
        <v>31</v>
      </c>
      <c r="C4" s="2" t="s">
        <v>32</v>
      </c>
      <c r="D4" s="2" t="s">
        <v>33</v>
      </c>
      <c r="E4" s="3" t="s">
        <v>35</v>
      </c>
      <c r="F4" s="2" t="s">
        <v>36</v>
      </c>
      <c r="G4" s="2" t="s">
        <v>37</v>
      </c>
      <c r="H4" s="2" t="s">
        <v>38</v>
      </c>
      <c r="I4" s="2" t="s">
        <v>34</v>
      </c>
      <c r="J4" s="50"/>
      <c r="K4" s="52"/>
      <c r="L4" s="54"/>
      <c r="M4" s="56"/>
    </row>
    <row r="5" spans="1:13" ht="12.75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ht="16.5" thickBot="1">
      <c r="A6" s="42" t="s">
        <v>69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1:13">
      <c r="A7" s="1" t="s">
        <v>80</v>
      </c>
      <c r="J7" s="6">
        <v>3</v>
      </c>
      <c r="M7" s="16">
        <f>J7*L7</f>
        <v>0</v>
      </c>
    </row>
    <row r="8" spans="1:13">
      <c r="A8" s="4" t="s">
        <v>81</v>
      </c>
      <c r="B8" s="13"/>
      <c r="C8" s="13"/>
      <c r="D8" s="13"/>
      <c r="E8" s="13"/>
      <c r="F8" s="13"/>
      <c r="G8" s="13"/>
      <c r="H8" s="13"/>
      <c r="I8" s="13"/>
      <c r="J8" s="5">
        <v>1</v>
      </c>
      <c r="K8" s="13"/>
      <c r="L8" s="13"/>
      <c r="M8" s="16">
        <f t="shared" ref="M8:M9" si="0">J8*L8</f>
        <v>0</v>
      </c>
    </row>
    <row r="9" spans="1:13">
      <c r="A9" s="4" t="s">
        <v>86</v>
      </c>
      <c r="B9" s="13"/>
      <c r="C9" s="13"/>
      <c r="D9" s="13"/>
      <c r="E9" s="13"/>
      <c r="F9" s="13"/>
      <c r="G9" s="13"/>
      <c r="H9" s="13"/>
      <c r="I9" s="13"/>
      <c r="J9" s="5">
        <v>1</v>
      </c>
      <c r="K9" s="13"/>
      <c r="L9" s="13"/>
      <c r="M9" s="16">
        <f t="shared" si="0"/>
        <v>0</v>
      </c>
    </row>
    <row r="11" spans="1:13" ht="16.5" thickBot="1">
      <c r="A11" s="42" t="s">
        <v>70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</row>
    <row r="12" spans="1:13">
      <c r="A12" s="1" t="s">
        <v>82</v>
      </c>
      <c r="J12" s="6">
        <v>1</v>
      </c>
      <c r="M12" s="16">
        <f>J12*L12</f>
        <v>0</v>
      </c>
    </row>
    <row r="13" spans="1:13">
      <c r="A13" s="4" t="s">
        <v>83</v>
      </c>
      <c r="B13" s="13"/>
      <c r="C13" s="13"/>
      <c r="D13" s="13"/>
      <c r="E13" s="13"/>
      <c r="F13" s="13"/>
      <c r="G13" s="13"/>
      <c r="H13" s="13"/>
      <c r="I13" s="13"/>
      <c r="J13" s="5">
        <v>1</v>
      </c>
      <c r="K13" s="13"/>
      <c r="L13" s="13"/>
      <c r="M13" s="16">
        <f t="shared" ref="M13:M15" si="1">J13*L13</f>
        <v>0</v>
      </c>
    </row>
    <row r="14" spans="1:13">
      <c r="A14" s="4" t="s">
        <v>84</v>
      </c>
      <c r="B14" s="13"/>
      <c r="C14" s="13"/>
      <c r="D14" s="13"/>
      <c r="E14" s="13"/>
      <c r="F14" s="13"/>
      <c r="G14" s="13"/>
      <c r="H14" s="13"/>
      <c r="I14" s="13"/>
      <c r="J14" s="5">
        <v>1</v>
      </c>
      <c r="K14" s="13"/>
      <c r="L14" s="13"/>
      <c r="M14" s="16">
        <f t="shared" si="1"/>
        <v>0</v>
      </c>
    </row>
    <row r="15" spans="1:13">
      <c r="A15" s="4" t="s">
        <v>85</v>
      </c>
      <c r="B15" s="13"/>
      <c r="C15" s="13"/>
      <c r="D15" s="13"/>
      <c r="E15" s="13"/>
      <c r="F15" s="13"/>
      <c r="G15" s="13"/>
      <c r="H15" s="13"/>
      <c r="I15" s="13"/>
      <c r="J15" s="5">
        <v>1</v>
      </c>
      <c r="K15" s="13"/>
      <c r="L15" s="13"/>
      <c r="M15" s="16">
        <f t="shared" si="1"/>
        <v>0</v>
      </c>
    </row>
    <row r="17" spans="1:13" ht="16.5" thickBot="1">
      <c r="A17" s="42" t="s">
        <v>71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</row>
    <row r="18" spans="1:13">
      <c r="A18" s="1" t="s">
        <v>82</v>
      </c>
      <c r="J18" s="6">
        <v>1</v>
      </c>
      <c r="M18" s="16">
        <f>J18*L18</f>
        <v>0</v>
      </c>
    </row>
    <row r="19" spans="1:13">
      <c r="A19" s="4" t="s">
        <v>83</v>
      </c>
      <c r="B19" s="13"/>
      <c r="C19" s="13"/>
      <c r="D19" s="13"/>
      <c r="E19" s="13"/>
      <c r="F19" s="13"/>
      <c r="G19" s="13"/>
      <c r="H19" s="13"/>
      <c r="I19" s="13"/>
      <c r="J19" s="5">
        <v>1</v>
      </c>
      <c r="K19" s="13"/>
      <c r="L19" s="13"/>
      <c r="M19" s="16">
        <f t="shared" ref="M19:M21" si="2">J19*L19</f>
        <v>0</v>
      </c>
    </row>
    <row r="20" spans="1:13">
      <c r="A20" s="4" t="s">
        <v>84</v>
      </c>
      <c r="B20" s="13"/>
      <c r="C20" s="13"/>
      <c r="D20" s="13"/>
      <c r="E20" s="13"/>
      <c r="F20" s="13"/>
      <c r="G20" s="13"/>
      <c r="H20" s="13"/>
      <c r="I20" s="13"/>
      <c r="J20" s="5">
        <v>1</v>
      </c>
      <c r="K20" s="13"/>
      <c r="L20" s="13"/>
      <c r="M20" s="16">
        <f t="shared" si="2"/>
        <v>0</v>
      </c>
    </row>
    <row r="21" spans="1:13">
      <c r="A21" s="4" t="s">
        <v>85</v>
      </c>
      <c r="B21" s="13"/>
      <c r="C21" s="13"/>
      <c r="D21" s="13"/>
      <c r="E21" s="13"/>
      <c r="F21" s="13"/>
      <c r="G21" s="13"/>
      <c r="H21" s="13"/>
      <c r="I21" s="13"/>
      <c r="J21" s="5">
        <v>1</v>
      </c>
      <c r="K21" s="13"/>
      <c r="L21" s="13"/>
      <c r="M21" s="16">
        <f t="shared" si="2"/>
        <v>0</v>
      </c>
    </row>
    <row r="23" spans="1:13" ht="16.5" thickBot="1">
      <c r="A23" s="42" t="s">
        <v>72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</row>
    <row r="24" spans="1:13">
      <c r="A24" s="1" t="s">
        <v>82</v>
      </c>
      <c r="J24" s="6">
        <v>1</v>
      </c>
      <c r="M24" s="16">
        <f>J24*L24</f>
        <v>0</v>
      </c>
    </row>
    <row r="25" spans="1:13">
      <c r="A25" s="4" t="s">
        <v>83</v>
      </c>
      <c r="B25" s="13"/>
      <c r="C25" s="13"/>
      <c r="D25" s="13"/>
      <c r="E25" s="13"/>
      <c r="F25" s="13"/>
      <c r="G25" s="13"/>
      <c r="H25" s="13"/>
      <c r="I25" s="13"/>
      <c r="J25" s="5">
        <v>1</v>
      </c>
      <c r="K25" s="13"/>
      <c r="L25" s="13"/>
      <c r="M25" s="16">
        <f t="shared" ref="M25:M27" si="3">J25*L25</f>
        <v>0</v>
      </c>
    </row>
    <row r="26" spans="1:13">
      <c r="A26" s="4" t="s">
        <v>84</v>
      </c>
      <c r="B26" s="13"/>
      <c r="C26" s="13"/>
      <c r="D26" s="13"/>
      <c r="E26" s="13"/>
      <c r="F26" s="13"/>
      <c r="G26" s="13"/>
      <c r="H26" s="13"/>
      <c r="I26" s="13"/>
      <c r="J26" s="5">
        <v>1</v>
      </c>
      <c r="K26" s="13"/>
      <c r="L26" s="13"/>
      <c r="M26" s="16">
        <f t="shared" si="3"/>
        <v>0</v>
      </c>
    </row>
    <row r="27" spans="1:13">
      <c r="A27" s="4" t="s">
        <v>85</v>
      </c>
      <c r="B27" s="13"/>
      <c r="C27" s="13"/>
      <c r="D27" s="13"/>
      <c r="E27" s="13"/>
      <c r="F27" s="13"/>
      <c r="G27" s="13"/>
      <c r="H27" s="13"/>
      <c r="I27" s="13"/>
      <c r="J27" s="5">
        <v>1</v>
      </c>
      <c r="K27" s="13"/>
      <c r="L27" s="13"/>
      <c r="M27" s="16">
        <f t="shared" si="3"/>
        <v>0</v>
      </c>
    </row>
    <row r="29" spans="1:13" ht="16.5" thickBot="1">
      <c r="A29" s="42" t="s">
        <v>73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</row>
    <row r="30" spans="1:13">
      <c r="A30" s="4" t="s">
        <v>84</v>
      </c>
      <c r="B30" s="13"/>
      <c r="C30" s="13"/>
      <c r="D30" s="13"/>
      <c r="E30" s="13"/>
      <c r="F30" s="13"/>
      <c r="G30" s="13"/>
      <c r="H30" s="13"/>
      <c r="I30" s="13"/>
      <c r="J30" s="5">
        <v>3</v>
      </c>
      <c r="K30" s="13"/>
      <c r="L30" s="13"/>
      <c r="M30" s="16">
        <f>J30*L30</f>
        <v>0</v>
      </c>
    </row>
    <row r="32" spans="1:13" ht="16.5" thickBot="1">
      <c r="A32" s="42" t="s">
        <v>74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</row>
    <row r="33" spans="1:13">
      <c r="A33" s="1" t="s">
        <v>80</v>
      </c>
      <c r="J33" s="6">
        <v>1</v>
      </c>
      <c r="M33" s="16">
        <f>J33*L33</f>
        <v>0</v>
      </c>
    </row>
    <row r="34" spans="1:13">
      <c r="A34" s="4" t="s">
        <v>81</v>
      </c>
      <c r="B34" s="13"/>
      <c r="C34" s="13"/>
      <c r="D34" s="13"/>
      <c r="E34" s="13"/>
      <c r="F34" s="13"/>
      <c r="G34" s="13"/>
      <c r="H34" s="13"/>
      <c r="I34" s="13"/>
      <c r="J34" s="5">
        <v>1</v>
      </c>
      <c r="K34" s="13"/>
      <c r="L34" s="13"/>
      <c r="M34" s="16">
        <f t="shared" ref="M34:M38" si="4">J34*L34</f>
        <v>0</v>
      </c>
    </row>
    <row r="35" spans="1:13">
      <c r="A35" s="4" t="s">
        <v>82</v>
      </c>
      <c r="B35" s="13"/>
      <c r="C35" s="13"/>
      <c r="D35" s="13"/>
      <c r="E35" s="13"/>
      <c r="F35" s="13"/>
      <c r="G35" s="13"/>
      <c r="H35" s="13"/>
      <c r="I35" s="13"/>
      <c r="J35" s="5">
        <v>1</v>
      </c>
      <c r="K35" s="13"/>
      <c r="L35" s="13"/>
      <c r="M35" s="16">
        <f t="shared" si="4"/>
        <v>0</v>
      </c>
    </row>
    <row r="36" spans="1:13">
      <c r="A36" s="4" t="s">
        <v>86</v>
      </c>
      <c r="B36" s="13"/>
      <c r="C36" s="13"/>
      <c r="D36" s="13"/>
      <c r="E36" s="13"/>
      <c r="F36" s="13"/>
      <c r="G36" s="13"/>
      <c r="H36" s="13"/>
      <c r="I36" s="13"/>
      <c r="J36" s="5">
        <v>1</v>
      </c>
      <c r="K36" s="13"/>
      <c r="L36" s="13"/>
      <c r="M36" s="16">
        <f t="shared" si="4"/>
        <v>0</v>
      </c>
    </row>
    <row r="37" spans="1:13">
      <c r="A37" s="4" t="s">
        <v>83</v>
      </c>
      <c r="B37" s="13"/>
      <c r="C37" s="13"/>
      <c r="D37" s="13"/>
      <c r="E37" s="13"/>
      <c r="F37" s="13"/>
      <c r="G37" s="13"/>
      <c r="H37" s="13"/>
      <c r="I37" s="13"/>
      <c r="J37" s="5">
        <v>1</v>
      </c>
      <c r="K37" s="13"/>
      <c r="L37" s="13"/>
      <c r="M37" s="16">
        <f t="shared" si="4"/>
        <v>0</v>
      </c>
    </row>
    <row r="38" spans="1:13">
      <c r="A38" s="4" t="s">
        <v>85</v>
      </c>
      <c r="B38" s="13"/>
      <c r="C38" s="13"/>
      <c r="D38" s="13"/>
      <c r="E38" s="13"/>
      <c r="F38" s="13"/>
      <c r="G38" s="13"/>
      <c r="H38" s="13"/>
      <c r="I38" s="13"/>
      <c r="J38" s="5">
        <v>1</v>
      </c>
      <c r="K38" s="13"/>
      <c r="L38" s="13"/>
      <c r="M38" s="16">
        <f t="shared" si="4"/>
        <v>0</v>
      </c>
    </row>
    <row r="40" spans="1:13" ht="16.5" thickBot="1">
      <c r="A40" s="42" t="s">
        <v>75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</row>
    <row r="41" spans="1:13">
      <c r="A41" s="1" t="s">
        <v>80</v>
      </c>
      <c r="J41" s="6">
        <v>2</v>
      </c>
      <c r="M41" s="16">
        <f>J41*L41</f>
        <v>0</v>
      </c>
    </row>
    <row r="42" spans="1:13">
      <c r="A42" s="4" t="s">
        <v>81</v>
      </c>
      <c r="B42" s="13"/>
      <c r="C42" s="13"/>
      <c r="D42" s="13"/>
      <c r="E42" s="13"/>
      <c r="F42" s="13"/>
      <c r="G42" s="13"/>
      <c r="H42" s="13"/>
      <c r="I42" s="13"/>
      <c r="J42" s="5">
        <v>1</v>
      </c>
      <c r="K42" s="13"/>
      <c r="L42" s="13"/>
      <c r="M42" s="16">
        <f t="shared" ref="M42:M43" si="5">J42*L42</f>
        <v>0</v>
      </c>
    </row>
    <row r="43" spans="1:13">
      <c r="A43" s="4" t="s">
        <v>86</v>
      </c>
      <c r="B43" s="13"/>
      <c r="C43" s="13"/>
      <c r="D43" s="13"/>
      <c r="E43" s="13"/>
      <c r="F43" s="13"/>
      <c r="G43" s="13"/>
      <c r="H43" s="13"/>
      <c r="I43" s="13"/>
      <c r="J43" s="5">
        <v>1</v>
      </c>
      <c r="K43" s="13"/>
      <c r="L43" s="13"/>
      <c r="M43" s="16">
        <f t="shared" si="5"/>
        <v>0</v>
      </c>
    </row>
    <row r="45" spans="1:13" ht="16.5" thickBot="1">
      <c r="A45" s="42" t="s">
        <v>76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6" spans="1:13">
      <c r="A46" s="4" t="s">
        <v>84</v>
      </c>
      <c r="B46" s="13"/>
      <c r="C46" s="13"/>
      <c r="D46" s="13"/>
      <c r="E46" s="13"/>
      <c r="F46" s="13"/>
      <c r="G46" s="13"/>
      <c r="H46" s="13"/>
      <c r="I46" s="13"/>
      <c r="J46" s="5">
        <v>3</v>
      </c>
      <c r="K46" s="13"/>
      <c r="L46" s="13"/>
      <c r="M46" s="16">
        <f>J46*L46</f>
        <v>0</v>
      </c>
    </row>
    <row r="48" spans="1:13" ht="16.5" thickBot="1">
      <c r="A48" s="42" t="s">
        <v>77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</row>
    <row r="49" spans="1:13">
      <c r="A49" s="4"/>
      <c r="B49" s="13"/>
      <c r="C49" s="13"/>
      <c r="D49" s="13"/>
      <c r="E49" s="13"/>
      <c r="F49" s="13"/>
      <c r="G49" s="13"/>
      <c r="H49" s="13"/>
      <c r="I49" s="13"/>
      <c r="J49" s="5"/>
      <c r="K49" s="13"/>
      <c r="L49" s="13"/>
      <c r="M49" s="13"/>
    </row>
    <row r="51" spans="1:13" ht="16.5" thickBot="1">
      <c r="A51" s="42" t="s">
        <v>78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</row>
    <row r="52" spans="1:13">
      <c r="A52" s="1" t="s">
        <v>82</v>
      </c>
      <c r="J52" s="6">
        <v>1</v>
      </c>
      <c r="M52" s="16">
        <f>J52*L52</f>
        <v>0</v>
      </c>
    </row>
    <row r="53" spans="1:13">
      <c r="A53" s="4" t="s">
        <v>83</v>
      </c>
      <c r="B53" s="13"/>
      <c r="C53" s="13"/>
      <c r="D53" s="13"/>
      <c r="E53" s="13"/>
      <c r="F53" s="13"/>
      <c r="G53" s="13"/>
      <c r="H53" s="13"/>
      <c r="I53" s="13"/>
      <c r="J53" s="5">
        <v>1</v>
      </c>
      <c r="K53" s="13"/>
      <c r="L53" s="13"/>
      <c r="M53" s="16">
        <f t="shared" ref="M53:M54" si="6">J53*L53</f>
        <v>0</v>
      </c>
    </row>
    <row r="54" spans="1:13">
      <c r="A54" s="4" t="s">
        <v>84</v>
      </c>
      <c r="B54" s="13"/>
      <c r="C54" s="13"/>
      <c r="D54" s="13"/>
      <c r="E54" s="13"/>
      <c r="F54" s="13"/>
      <c r="G54" s="13"/>
      <c r="H54" s="13"/>
      <c r="I54" s="13"/>
      <c r="J54" s="5">
        <v>1</v>
      </c>
      <c r="K54" s="13"/>
      <c r="L54" s="13"/>
      <c r="M54" s="16">
        <f t="shared" si="6"/>
        <v>0</v>
      </c>
    </row>
    <row r="56" spans="1:13" ht="16.5" thickBot="1">
      <c r="A56" s="42" t="s">
        <v>79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</row>
    <row r="57" spans="1:13">
      <c r="A57" s="1" t="s">
        <v>82</v>
      </c>
      <c r="J57" s="6">
        <v>1</v>
      </c>
      <c r="M57" s="16">
        <f>J57*L57</f>
        <v>0</v>
      </c>
    </row>
    <row r="58" spans="1:13">
      <c r="A58" s="4" t="s">
        <v>83</v>
      </c>
      <c r="B58" s="13"/>
      <c r="C58" s="13"/>
      <c r="D58" s="13"/>
      <c r="E58" s="13"/>
      <c r="F58" s="13"/>
      <c r="G58" s="13"/>
      <c r="H58" s="13"/>
      <c r="I58" s="13"/>
      <c r="J58" s="5">
        <v>1</v>
      </c>
      <c r="K58" s="13"/>
      <c r="L58" s="13"/>
      <c r="M58" s="16">
        <f t="shared" ref="M58:M59" si="7">J58*L58</f>
        <v>0</v>
      </c>
    </row>
    <row r="59" spans="1:13">
      <c r="A59" s="4" t="s">
        <v>84</v>
      </c>
      <c r="B59" s="13"/>
      <c r="C59" s="13"/>
      <c r="D59" s="13"/>
      <c r="E59" s="13"/>
      <c r="F59" s="13"/>
      <c r="G59" s="13"/>
      <c r="H59" s="13"/>
      <c r="I59" s="13"/>
      <c r="J59" s="5">
        <v>1</v>
      </c>
      <c r="K59" s="13"/>
      <c r="L59" s="13"/>
      <c r="M59" s="16">
        <f t="shared" si="7"/>
        <v>0</v>
      </c>
    </row>
    <row r="60" spans="1:13" ht="13.5" thickBot="1"/>
    <row r="61" spans="1:13" ht="13.5" thickBot="1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 t="s">
        <v>101</v>
      </c>
      <c r="M61" s="27">
        <f>SUM(M7:M9,M12:M15,M18:M21,M24:M27,M30,M33:M38,M41:M43,M46,M49,M52:M54,M57:M59)</f>
        <v>0</v>
      </c>
    </row>
  </sheetData>
  <mergeCells count="18">
    <mergeCell ref="A56:M56"/>
    <mergeCell ref="A5:M5"/>
    <mergeCell ref="A6:M6"/>
    <mergeCell ref="A11:M11"/>
    <mergeCell ref="A17:M17"/>
    <mergeCell ref="A23:M23"/>
    <mergeCell ref="A29:M29"/>
    <mergeCell ref="A32:M32"/>
    <mergeCell ref="A40:M40"/>
    <mergeCell ref="A45:M45"/>
    <mergeCell ref="A48:M48"/>
    <mergeCell ref="A51:M51"/>
    <mergeCell ref="M3:M4"/>
    <mergeCell ref="A3:A4"/>
    <mergeCell ref="B3:I3"/>
    <mergeCell ref="J3:J4"/>
    <mergeCell ref="K3:K4"/>
    <mergeCell ref="L3:L4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1" orientation="portrait" r:id="rId1"/>
  <headerFooter>
    <oddFooter>&amp;LStrana &amp;P&amp;R&amp;"Gotham Book,Tučné"&amp;26RCI - DPV - I 005 - 00 - 001 - 00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8"/>
  <sheetViews>
    <sheetView tabSelected="1" view="pageBreakPreview" zoomScaleNormal="100" zoomScaleSheetLayoutView="100" workbookViewId="0">
      <selection activeCell="M8" sqref="M8"/>
    </sheetView>
  </sheetViews>
  <sheetFormatPr defaultRowHeight="12.75"/>
  <cols>
    <col min="13" max="13" width="17.7109375" customWidth="1"/>
  </cols>
  <sheetData>
    <row r="1" spans="1:13" ht="33.75" thickBot="1">
      <c r="A1" s="17" t="s">
        <v>89</v>
      </c>
      <c r="B1" s="7"/>
      <c r="C1" s="7"/>
      <c r="D1" s="7"/>
      <c r="E1" s="8"/>
      <c r="F1" s="8"/>
      <c r="G1" s="8"/>
      <c r="H1" s="8"/>
      <c r="I1" s="8"/>
      <c r="J1" s="8"/>
      <c r="K1" s="8"/>
      <c r="L1" s="9"/>
      <c r="M1" s="18" t="s">
        <v>100</v>
      </c>
    </row>
    <row r="2" spans="1:13" ht="14.25">
      <c r="A2" s="10"/>
      <c r="B2" s="10"/>
      <c r="C2" s="10"/>
      <c r="D2" s="10"/>
      <c r="E2" s="10"/>
      <c r="F2" s="10"/>
      <c r="G2" s="10"/>
      <c r="H2" s="10"/>
      <c r="I2" s="10"/>
      <c r="J2" s="11"/>
      <c r="K2" s="11"/>
      <c r="L2" s="12"/>
      <c r="M2" s="12"/>
    </row>
    <row r="3" spans="1:13" ht="16.5" thickBot="1">
      <c r="A3" s="42" t="s">
        <v>103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13" ht="15.75">
      <c r="A4" s="28" t="s">
        <v>98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30">
        <f>'1PP-1lab'!M110+'1NP-1lab'!M43+'2NP-1lab'!M10</f>
        <v>0</v>
      </c>
    </row>
    <row r="5" spans="1:13" ht="15.75">
      <c r="A5" s="31" t="s">
        <v>102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3">
        <f>'1PP-3sed lab'!M22+'1NP-3sed lab'!M15</f>
        <v>0</v>
      </c>
    </row>
    <row r="6" spans="1:13" ht="15.75">
      <c r="A6" s="34" t="s">
        <v>99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6">
        <f>'1PP-4san'!M33+'1NP-4san'!M55+'2NP-4san'!M61</f>
        <v>0</v>
      </c>
    </row>
    <row r="7" spans="1:13" ht="13.5" thickBot="1">
      <c r="A7" s="19"/>
      <c r="B7" s="14"/>
      <c r="C7" s="14"/>
      <c r="D7" s="14"/>
      <c r="E7" s="14"/>
      <c r="F7" s="14"/>
      <c r="G7" s="14"/>
      <c r="H7" s="14"/>
      <c r="I7" s="14"/>
      <c r="J7" s="20"/>
      <c r="K7" s="14"/>
      <c r="L7" s="14"/>
      <c r="M7" s="14"/>
    </row>
    <row r="8" spans="1:13" ht="18.75" thickBot="1">
      <c r="A8" s="21" t="s">
        <v>104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3">
        <f>SUM(M4:M6)</f>
        <v>0</v>
      </c>
    </row>
  </sheetData>
  <mergeCells count="1">
    <mergeCell ref="A3:M3"/>
  </mergeCells>
  <pageMargins left="0.70866141732283472" right="0.70866141732283472" top="0.78740157480314965" bottom="0.78740157480314965" header="0.31496062992125984" footer="0.31496062992125984"/>
  <pageSetup paperSize="9" scale="56" orientation="portrait" r:id="rId1"/>
  <headerFooter>
    <oddFooter>&amp;LStrana &amp;P&amp;R&amp;"Gotham Book,Tučné"&amp;26RCI - DPV - I 005 - 00 - 001 - 00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8</vt:i4>
      </vt:variant>
    </vt:vector>
  </HeadingPairs>
  <TitlesOfParts>
    <vt:vector size="17" baseType="lpstr">
      <vt:lpstr>1PP-1lab</vt:lpstr>
      <vt:lpstr>1NP-1lab</vt:lpstr>
      <vt:lpstr>2NP-1lab</vt:lpstr>
      <vt:lpstr>1PP-3sed lab</vt:lpstr>
      <vt:lpstr>1NP-3sed lab</vt:lpstr>
      <vt:lpstr>1PP-4san</vt:lpstr>
      <vt:lpstr>1NP-4san</vt:lpstr>
      <vt:lpstr>2NP-4san</vt:lpstr>
      <vt:lpstr>Vypis celkem</vt:lpstr>
      <vt:lpstr>'1NP-1lab'!Oblast_tisku</vt:lpstr>
      <vt:lpstr>'1NP-3sed lab'!Oblast_tisku</vt:lpstr>
      <vt:lpstr>'1NP-4san'!Oblast_tisku</vt:lpstr>
      <vt:lpstr>'1PP-1lab'!Oblast_tisku</vt:lpstr>
      <vt:lpstr>'1PP-3sed lab'!Oblast_tisku</vt:lpstr>
      <vt:lpstr>'1PP-4san'!Oblast_tisku</vt:lpstr>
      <vt:lpstr>'2NP-1lab'!Oblast_tisku</vt:lpstr>
      <vt:lpstr>'2NP-4san'!Oblast_tisku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Ondracek</dc:creator>
  <cp:lastModifiedBy>Martin Pěnčík</cp:lastModifiedBy>
  <cp:lastPrinted>2024-01-03T13:24:30Z</cp:lastPrinted>
  <dcterms:created xsi:type="dcterms:W3CDTF">2023-11-22T12:36:59Z</dcterms:created>
  <dcterms:modified xsi:type="dcterms:W3CDTF">2024-01-16T19:11:16Z</dcterms:modified>
</cp:coreProperties>
</file>