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4\Zasedacka_mala_3011a\_Archiv po pripominkach\Vykazy\Vykazy 241029\"/>
    </mc:Choice>
  </mc:AlternateContent>
  <xr:revisionPtr revIDLastSave="0" documentId="13_ncr:1_{6BE07BA0-8AB0-4C3A-80BB-8017F07C426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čet" sheetId="3" r:id="rId1"/>
  </sheets>
  <calcPr calcId="191029"/>
</workbook>
</file>

<file path=xl/calcChain.xml><?xml version="1.0" encoding="utf-8"?>
<calcChain xmlns="http://schemas.openxmlformats.org/spreadsheetml/2006/main">
  <c r="E47" i="3" l="1"/>
  <c r="E48" i="3"/>
  <c r="G47" i="3"/>
  <c r="G48" i="3"/>
  <c r="G8" i="3" l="1"/>
  <c r="G9" i="3"/>
  <c r="G10" i="3"/>
  <c r="E7" i="3"/>
  <c r="E8" i="3"/>
  <c r="E9" i="3"/>
  <c r="G7" i="3"/>
  <c r="E11" i="3" l="1"/>
  <c r="G11" i="3"/>
  <c r="E49" i="3"/>
  <c r="E50" i="3"/>
  <c r="G49" i="3"/>
  <c r="E19" i="3" l="1"/>
  <c r="E20" i="3"/>
  <c r="E21" i="3"/>
  <c r="G19" i="3"/>
  <c r="G20" i="3"/>
  <c r="G65" i="3" l="1"/>
  <c r="G66" i="3"/>
  <c r="E29" i="3" l="1"/>
  <c r="G29" i="3"/>
  <c r="E18" i="3"/>
  <c r="G18" i="3"/>
  <c r="E31" i="3" l="1"/>
  <c r="G31" i="3"/>
  <c r="G50" i="3"/>
  <c r="G80" i="3" l="1"/>
  <c r="E80" i="3"/>
  <c r="G79" i="3"/>
  <c r="E79" i="3"/>
  <c r="G78" i="3"/>
  <c r="E78" i="3"/>
  <c r="G75" i="3"/>
  <c r="E75" i="3"/>
  <c r="G74" i="3"/>
  <c r="E74" i="3"/>
  <c r="G72" i="3"/>
  <c r="E72" i="3"/>
  <c r="G71" i="3"/>
  <c r="E71" i="3"/>
  <c r="E66" i="3"/>
  <c r="G64" i="3"/>
  <c r="E64" i="3"/>
  <c r="G62" i="3"/>
  <c r="E62" i="3"/>
  <c r="G58" i="3"/>
  <c r="E58" i="3"/>
  <c r="G57" i="3"/>
  <c r="E57" i="3"/>
  <c r="G56" i="3"/>
  <c r="E56" i="3"/>
  <c r="G55" i="3"/>
  <c r="E55" i="3"/>
  <c r="G53" i="3"/>
  <c r="E53" i="3"/>
  <c r="G46" i="3"/>
  <c r="E46" i="3"/>
  <c r="G45" i="3"/>
  <c r="E45" i="3"/>
  <c r="E41" i="3"/>
  <c r="G40" i="3"/>
  <c r="E40" i="3"/>
  <c r="G38" i="3"/>
  <c r="E38" i="3"/>
  <c r="G37" i="3"/>
  <c r="E37" i="3"/>
  <c r="G33" i="3"/>
  <c r="E33" i="3"/>
  <c r="G30" i="3"/>
  <c r="E30" i="3"/>
  <c r="G28" i="3"/>
  <c r="E28" i="3"/>
  <c r="G22" i="3"/>
  <c r="E22" i="3"/>
  <c r="G21" i="3"/>
  <c r="G17" i="3"/>
  <c r="E17" i="3"/>
  <c r="G16" i="3"/>
  <c r="E16" i="3"/>
  <c r="G15" i="3"/>
  <c r="E15" i="3"/>
  <c r="G42" i="3" l="1"/>
  <c r="E42" i="3"/>
  <c r="E82" i="3"/>
  <c r="G82" i="3"/>
  <c r="E68" i="3"/>
  <c r="G68" i="3"/>
  <c r="E59" i="3"/>
  <c r="G59" i="3"/>
  <c r="G34" i="3"/>
  <c r="E34" i="3"/>
  <c r="G84" i="3" l="1"/>
  <c r="E84" i="3"/>
  <c r="E85" i="3" l="1"/>
</calcChain>
</file>

<file path=xl/sharedStrings.xml><?xml version="1.0" encoding="utf-8"?>
<sst xmlns="http://schemas.openxmlformats.org/spreadsheetml/2006/main" count="145" uniqueCount="74">
  <si>
    <t>Název</t>
  </si>
  <si>
    <t/>
  </si>
  <si>
    <t>Mj</t>
  </si>
  <si>
    <t>Počet</t>
  </si>
  <si>
    <t>Elektromontáže</t>
  </si>
  <si>
    <t>kpl</t>
  </si>
  <si>
    <t>Rozváděč - celkem</t>
  </si>
  <si>
    <t>Kabely</t>
  </si>
  <si>
    <t>KABEL SILOVÝ,IZOLACE PVC</t>
  </si>
  <si>
    <t>m</t>
  </si>
  <si>
    <t>VODIČ JEDNOŽILOVÝ  (CY)</t>
  </si>
  <si>
    <t>TRUBKY</t>
  </si>
  <si>
    <t>VČETNĚ SPOJEK</t>
  </si>
  <si>
    <t>A SPOJOVACÍHO MAT.</t>
  </si>
  <si>
    <t>Kabely - celkem</t>
  </si>
  <si>
    <t>Přístroje</t>
  </si>
  <si>
    <t>ks</t>
  </si>
  <si>
    <t>KRABICE</t>
  </si>
  <si>
    <t>KU 68-1902 KRABICE ODBOČNÁ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</si>
  <si>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</si>
  <si>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</si>
  <si>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</si>
  <si>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</si>
  <si>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</si>
  <si>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</si>
  <si>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</si>
  <si>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</si>
  <si>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</si>
  <si>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Podružný materiál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</si>
  <si>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</si>
  <si>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</si>
  <si>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</si>
  <si>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</si>
  <si>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</si>
  <si>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</si>
  <si>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</si>
  <si>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</si>
  <si>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</si>
  <si>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</si>
  <si>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</si>
  <si>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</si>
  <si>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</si>
  <si>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</si>
  <si>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Demontáž osvětlení vč. přístrojů (bude 
odevzdáno investorovi nebo zlikvidováno)</t>
  </si>
  <si>
    <t>cena ks/m</t>
  </si>
  <si>
    <t>cena celkem</t>
  </si>
  <si>
    <t>Podlahová krabice inst. kovová  do betonové podlahy universální vč. krytu, 
zapojení a uložení</t>
  </si>
  <si>
    <t>Bourání pro podlahové žlaby, podlahové krabice,  chráničky</t>
  </si>
  <si>
    <t xml:space="preserve">Osvětlení  </t>
  </si>
  <si>
    <t>Instalační rámečky, nutno zjistit na stavbě po dořešení ostatních systémů</t>
  </si>
  <si>
    <t>Výmalba (okolí rozváděče, uvedení do původního stavu)</t>
  </si>
  <si>
    <t>El. instalační trubka do betonu, střední mech. odolnost 50/39,6mm</t>
  </si>
  <si>
    <t>CXKH-R-J 3x1.5 , pevně</t>
  </si>
  <si>
    <t>CXKH-R-O 3x1.5 , pevně</t>
  </si>
  <si>
    <t>CXKH-R-J 3x2.5 , pevně</t>
  </si>
  <si>
    <t>PRAFlaSafe-J  1x 6 žl/z</t>
  </si>
  <si>
    <t>PRAFlaSafe-J 1 x 4 žl/z</t>
  </si>
  <si>
    <t>CYKY-J 3x1.5 , pevně</t>
  </si>
  <si>
    <t>CYKY-J 3x2.5 , pevně</t>
  </si>
  <si>
    <r>
      <t xml:space="preserve">L1 - </t>
    </r>
    <r>
      <rPr>
        <sz val="9"/>
        <color rgb="FF000000"/>
        <rFont val="敓潧⁥䥕瘀攮˲☸U_x0008_"/>
        <charset val="238"/>
      </rPr>
      <t>Vestavné lineární svítidlo v obdélníkové sestavě, korpus aluminium, bílý lak,
rámeček, mikroprisma optický kryt, profil 80x62 mm, sestava ze šesti
lineárních segmentů a čtyř rohů 90°, šířka rámečku 78 mm, vest. hloubka 
110 mm, šířka výřezu 67 mm, včetně LED zdrojů celkem 170 W, 24800 lm
ze svítidla, UGR19, Ra&gt;80, IP40, IK03, driver stmívatelný DALI
Kompletní sestava závěsné LED linie, vč. úchytů, propojek, koncovek, krytek
a napájení</t>
    </r>
  </si>
  <si>
    <t>Tlačítko vč. ráměčku,barav a bílá,  krabice a zapojení, osazení</t>
  </si>
  <si>
    <t>Zásuvka jednonásobná koplet vč. krabice a osazení</t>
  </si>
  <si>
    <t>Demontáž a opětovná montáž podhledů (chodba )</t>
  </si>
  <si>
    <t xml:space="preserve">Demontáž a pětovná montáž zásuvek </t>
  </si>
  <si>
    <t>trubka ohebná UV stabilní , 32/24,3mm</t>
  </si>
  <si>
    <t>CXKH-R-J 5x4 , pevně</t>
  </si>
  <si>
    <t>Napájecí kabel s vidlicí s koncovkou GST18i3 1,5m</t>
  </si>
  <si>
    <t>Rozváděč- doplnění</t>
  </si>
  <si>
    <t xml:space="preserve">Jistič 1fáz. 10A/C vč. osazení a zapojení </t>
  </si>
  <si>
    <t xml:space="preserve">Jistič 1fáz. 16A/C vč. osazení a zapojení </t>
  </si>
  <si>
    <t xml:space="preserve">Jistič 3fáz. 16A/C vč. osazení a zapojení </t>
  </si>
  <si>
    <t>Rozváděč - úprava masky</t>
  </si>
  <si>
    <t>Zásuvka jednonásobná vč. krabice a osazení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</si>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</sst>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sz val="8"/>
      <name val="Calibri"/>
      <family val="2"/>
      <charset val="238"/>
      <scheme val="minor"/>
    </font>
    <font>
      <sz val="10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3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/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110">
    <xf numFmtId="0" fontId="0" fillId="0" borderId="0" xfId="0"/>
    <xf numFmtId="49" fontId="0" fillId="0" borderId="0" xfId="0" applyNumberFormat="1"/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" fontId="1" fillId="5" borderId="6" xfId="0" applyNumberFormat="1" applyFont="1" applyFill="1" applyBorder="1" applyAlignment="1">
      <alignment horizontal="righ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0" fillId="0" borderId="13" xfId="0" applyNumberFormat="1" applyBorder="1" applyAlignment="1">
      <alignment horizontal="center"/>
    </xf>
    <xf numFmtId="4" fontId="8" fillId="0" borderId="14" xfId="0" applyNumberFormat="1" applyFont="1" applyBorder="1" applyAlignment="1">
      <alignment horizontal="center"/>
    </xf>
    <xf numFmtId="4" fontId="6" fillId="5" borderId="6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/>
    </xf>
    <xf numFmtId="4" fontId="3" fillId="0" borderId="5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left"/>
    </xf>
    <xf numFmtId="4" fontId="1" fillId="0" borderId="6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/>
    </xf>
    <xf numFmtId="4" fontId="1" fillId="0" borderId="5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left"/>
    </xf>
    <xf numFmtId="4" fontId="4" fillId="0" borderId="5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1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" fontId="6" fillId="0" borderId="4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/>
    </xf>
    <xf numFmtId="4" fontId="4" fillId="0" borderId="4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right"/>
    </xf>
    <xf numFmtId="4" fontId="1" fillId="0" borderId="11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left"/>
    </xf>
    <xf numFmtId="4" fontId="1" fillId="0" borderId="10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wrapText="1"/>
    </xf>
    <xf numFmtId="4" fontId="1" fillId="2" borderId="17" xfId="0" applyNumberFormat="1" applyFont="1" applyFill="1" applyBorder="1" applyAlignment="1">
      <alignment horizontal="left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Border="1" applyAlignment="1">
      <alignment horizontal="center" vertical="top" wrapText="1"/>
    </xf>
    <xf numFmtId="4" fontId="1" fillId="2" borderId="19" xfId="0" applyNumberFormat="1" applyFont="1" applyFill="1" applyBorder="1" applyAlignment="1">
      <alignment horizontal="left"/>
    </xf>
    <xf numFmtId="4" fontId="1" fillId="2" borderId="20" xfId="0" applyNumberFormat="1" applyFont="1" applyFill="1" applyBorder="1" applyAlignment="1">
      <alignment horizontal="left"/>
    </xf>
    <xf numFmtId="4" fontId="1" fillId="2" borderId="21" xfId="0" applyNumberFormat="1" applyFont="1" applyFill="1" applyBorder="1" applyAlignment="1">
      <alignment horizontal="left"/>
    </xf>
    <xf numFmtId="4" fontId="1" fillId="2" borderId="22" xfId="0" applyNumberFormat="1" applyFont="1" applyFill="1" applyBorder="1" applyAlignment="1">
      <alignment horizontal="left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4" fontId="6" fillId="0" borderId="1" xfId="0" applyNumberFormat="1" applyFont="1" applyBorder="1" applyAlignment="1">
      <alignment horizontal="right"/>
    </xf>
    <xf numFmtId="4" fontId="1" fillId="5" borderId="16" xfId="0" applyNumberFormat="1" applyFont="1" applyFill="1" applyBorder="1" applyAlignment="1">
      <alignment horizontal="left"/>
    </xf>
    <xf numFmtId="4" fontId="1" fillId="5" borderId="2" xfId="0" applyNumberFormat="1" applyFont="1" applyFill="1" applyBorder="1" applyAlignment="1">
      <alignment horizontal="left"/>
    </xf>
    <xf numFmtId="4" fontId="1" fillId="5" borderId="15" xfId="0" applyNumberFormat="1" applyFont="1" applyFill="1" applyBorder="1" applyAlignment="1">
      <alignment horizontal="left"/>
    </xf>
    <xf numFmtId="4" fontId="1" fillId="5" borderId="25" xfId="0" applyNumberFormat="1" applyFont="1" applyFill="1" applyBorder="1" applyAlignment="1">
      <alignment horizontal="right"/>
    </xf>
    <xf numFmtId="49" fontId="1" fillId="5" borderId="2" xfId="0" applyNumberFormat="1" applyFont="1" applyFill="1" applyBorder="1" applyAlignment="1">
      <alignment horizontal="left" wrapText="1"/>
    </xf>
    <xf numFmtId="49" fontId="1" fillId="5" borderId="15" xfId="0" applyNumberFormat="1" applyFont="1" applyFill="1" applyBorder="1" applyAlignment="1">
      <alignment horizontal="left"/>
    </xf>
    <xf numFmtId="49" fontId="1" fillId="5" borderId="3" xfId="0" applyNumberFormat="1" applyFont="1" applyFill="1" applyBorder="1" applyAlignment="1">
      <alignment horizontal="left" wrapText="1"/>
    </xf>
    <xf numFmtId="49" fontId="1" fillId="5" borderId="3" xfId="0" applyNumberFormat="1" applyFont="1" applyFill="1" applyBorder="1" applyAlignment="1">
      <alignment horizontal="left"/>
    </xf>
    <xf numFmtId="49" fontId="2" fillId="3" borderId="26" xfId="0" applyNumberFormat="1" applyFont="1" applyFill="1" applyBorder="1" applyAlignment="1">
      <alignment horizontal="left" wrapText="1"/>
    </xf>
    <xf numFmtId="49" fontId="2" fillId="3" borderId="27" xfId="0" applyNumberFormat="1" applyFont="1" applyFill="1" applyBorder="1" applyAlignment="1">
      <alignment horizontal="left"/>
    </xf>
    <xf numFmtId="4" fontId="2" fillId="3" borderId="26" xfId="0" applyNumberFormat="1" applyFont="1" applyFill="1" applyBorder="1" applyAlignment="1">
      <alignment horizontal="left"/>
    </xf>
    <xf numFmtId="4" fontId="2" fillId="3" borderId="28" xfId="0" applyNumberFormat="1" applyFont="1" applyFill="1" applyBorder="1" applyAlignment="1">
      <alignment horizontal="left"/>
    </xf>
    <xf numFmtId="4" fontId="2" fillId="3" borderId="27" xfId="0" applyNumberFormat="1" applyFont="1" applyFill="1" applyBorder="1" applyAlignment="1">
      <alignment horizontal="center"/>
    </xf>
    <xf numFmtId="4" fontId="2" fillId="3" borderId="29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left"/>
    </xf>
    <xf numFmtId="49" fontId="2" fillId="3" borderId="31" xfId="0" applyNumberFormat="1" applyFont="1" applyFill="1" applyBorder="1" applyAlignment="1">
      <alignment horizontal="left"/>
    </xf>
    <xf numFmtId="4" fontId="2" fillId="3" borderId="30" xfId="0" applyNumberFormat="1" applyFont="1" applyFill="1" applyBorder="1" applyAlignment="1">
      <alignment horizontal="center"/>
    </xf>
    <xf numFmtId="49" fontId="2" fillId="3" borderId="29" xfId="0" applyNumberFormat="1" applyFont="1" applyFill="1" applyBorder="1" applyAlignment="1">
      <alignment horizontal="left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2" fillId="3" borderId="27" xfId="0" applyNumberFormat="1" applyFont="1" applyFill="1" applyBorder="1" applyAlignment="1">
      <alignment horizontal="center"/>
    </xf>
    <xf numFmtId="4" fontId="2" fillId="3" borderId="30" xfId="0" applyNumberFormat="1" applyFont="1" applyFill="1" applyBorder="1" applyAlignment="1">
      <alignment horizontal="center"/>
    </xf>
    <xf numFmtId="4" fontId="2" fillId="3" borderId="14" xfId="0" applyNumberFormat="1" applyFont="1" applyFill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topLeftCell="A55" zoomScaleNormal="100" workbookViewId="0">
      <selection activeCell="F82" sqref="F82"/>
    </sheetView>
  </sheetViews>
  <sheetFormatPr defaultRowHeight="15"/>
  <cols>
    <col min="1" max="1" width="68" style="7" customWidth="1"/>
    <col min="2" max="2" width="3.5703125" style="1" bestFit="1" customWidth="1"/>
    <col min="3" max="3" width="7" style="2" bestFit="1" customWidth="1"/>
    <col min="4" max="4" width="9.140625" style="2" bestFit="1" customWidth="1"/>
    <col min="5" max="5" width="15.28515625" style="2" customWidth="1"/>
    <col min="6" max="6" width="8.85546875" style="2" customWidth="1"/>
    <col min="7" max="7" width="13.42578125" style="2" customWidth="1"/>
  </cols>
  <sheetData>
    <row r="1" spans="1:8" ht="15.75" thickBot="1">
      <c r="C1" s="104"/>
      <c r="D1" s="105"/>
      <c r="E1" s="105"/>
      <c r="F1" s="105"/>
      <c r="G1" s="106"/>
    </row>
    <row r="2" spans="1:8" ht="15.75" thickBot="1">
      <c r="C2" s="31"/>
      <c r="D2" s="27"/>
      <c r="E2" s="28" t="s">
        <v>36</v>
      </c>
      <c r="F2" s="27"/>
      <c r="G2" s="28" t="s">
        <v>37</v>
      </c>
    </row>
    <row r="3" spans="1:8" ht="15.75" thickBot="1">
      <c r="A3" s="8" t="s">
        <v>0</v>
      </c>
      <c r="B3" s="12" t="s">
        <v>2</v>
      </c>
      <c r="C3" s="75" t="s">
        <v>3</v>
      </c>
      <c r="D3" s="76" t="s">
        <v>44</v>
      </c>
      <c r="E3" s="77" t="s">
        <v>45</v>
      </c>
      <c r="F3" s="76" t="s">
        <v>44</v>
      </c>
      <c r="G3" s="76" t="s">
        <v>45</v>
      </c>
    </row>
    <row r="4" spans="1:8">
      <c r="A4" s="8"/>
      <c r="B4" s="12"/>
      <c r="C4" s="78"/>
      <c r="D4" s="79"/>
      <c r="E4" s="80"/>
      <c r="F4" s="80"/>
      <c r="G4" s="81"/>
    </row>
    <row r="5" spans="1:8">
      <c r="A5" s="9" t="s">
        <v>4</v>
      </c>
      <c r="B5" s="13" t="s">
        <v>1</v>
      </c>
      <c r="C5" s="18"/>
      <c r="D5" s="3"/>
      <c r="E5" s="24"/>
      <c r="F5" s="24"/>
      <c r="G5" s="19"/>
    </row>
    <row r="6" spans="1:8">
      <c r="A6" s="10" t="s">
        <v>67</v>
      </c>
      <c r="B6" s="14" t="s">
        <v>1</v>
      </c>
      <c r="C6" s="20"/>
      <c r="D6" s="4"/>
      <c r="E6" s="25"/>
      <c r="F6" s="25"/>
      <c r="G6" s="21"/>
    </row>
    <row r="7" spans="1:8">
      <c r="A7" s="40" t="s">
        <v>68</v>
      </c>
      <c r="B7" s="41" t="s">
        <v>5</v>
      </c>
      <c r="C7" s="42">
        <v>2</v>
      </c>
      <c r="D7" s="43">
        <v>0</v>
      </c>
      <c r="E7" s="36">
        <f t="shared" ref="E7:E9" si="0">C7*D7</f>
        <v>0</v>
      </c>
      <c r="F7" s="36">
        <v>0</v>
      </c>
      <c r="G7" s="23">
        <f>C7*F7</f>
        <v>0</v>
      </c>
    </row>
    <row r="8" spans="1:8">
      <c r="A8" s="40" t="s">
        <v>69</v>
      </c>
      <c r="B8" s="41" t="s">
        <v>5</v>
      </c>
      <c r="C8" s="42">
        <v>4</v>
      </c>
      <c r="D8" s="43">
        <v>0</v>
      </c>
      <c r="E8" s="36">
        <f t="shared" si="0"/>
        <v>0</v>
      </c>
      <c r="F8" s="36">
        <v>0</v>
      </c>
      <c r="G8" s="23">
        <f t="shared" ref="G8:G10" si="1">C8*F8</f>
        <v>0</v>
      </c>
    </row>
    <row r="9" spans="1:8">
      <c r="A9" s="40" t="s">
        <v>70</v>
      </c>
      <c r="B9" s="41" t="s">
        <v>5</v>
      </c>
      <c r="C9" s="42">
        <v>1</v>
      </c>
      <c r="D9" s="43">
        <v>0</v>
      </c>
      <c r="E9" s="36">
        <f t="shared" si="0"/>
        <v>0</v>
      </c>
      <c r="F9" s="36">
        <v>0</v>
      </c>
      <c r="G9" s="23">
        <f t="shared" si="1"/>
        <v>0</v>
      </c>
    </row>
    <row r="10" spans="1:8">
      <c r="A10" s="40" t="s">
        <v>71</v>
      </c>
      <c r="B10" s="41" t="s">
        <v>5</v>
      </c>
      <c r="C10" s="42">
        <v>1</v>
      </c>
      <c r="D10" s="43"/>
      <c r="E10" s="36"/>
      <c r="F10" s="36">
        <v>0</v>
      </c>
      <c r="G10" s="23">
        <f t="shared" si="1"/>
        <v>0</v>
      </c>
    </row>
    <row r="11" spans="1:8" ht="25.5" customHeight="1">
      <c r="A11" s="10" t="s">
        <v>6</v>
      </c>
      <c r="B11" s="14" t="s">
        <v>1</v>
      </c>
      <c r="C11" s="20"/>
      <c r="D11" s="4"/>
      <c r="E11" s="30">
        <f>SUM(E7:E10)</f>
        <v>0</v>
      </c>
      <c r="F11" s="30"/>
      <c r="G11" s="29">
        <f>SUM(G7:G10)</f>
        <v>0</v>
      </c>
    </row>
    <row r="12" spans="1:8">
      <c r="A12" s="32"/>
      <c r="B12" s="33"/>
      <c r="C12" s="34"/>
      <c r="D12" s="35"/>
      <c r="E12" s="36"/>
      <c r="F12" s="37"/>
      <c r="G12" s="38"/>
    </row>
    <row r="13" spans="1:8">
      <c r="A13" s="10" t="s">
        <v>7</v>
      </c>
      <c r="B13" s="14" t="s">
        <v>1</v>
      </c>
      <c r="C13" s="20"/>
      <c r="D13" s="4"/>
      <c r="E13" s="36"/>
      <c r="F13" s="37"/>
      <c r="G13" s="23"/>
    </row>
    <row r="14" spans="1:8">
      <c r="A14" s="11" t="s">
        <v>8</v>
      </c>
      <c r="B14" s="16" t="s">
        <v>1</v>
      </c>
      <c r="C14" s="39"/>
      <c r="D14" s="47"/>
      <c r="E14" s="36"/>
      <c r="F14" s="64"/>
      <c r="G14" s="23"/>
    </row>
    <row r="15" spans="1:8">
      <c r="A15" s="40" t="s">
        <v>52</v>
      </c>
      <c r="B15" s="41" t="s">
        <v>9</v>
      </c>
      <c r="C15" s="42">
        <v>35</v>
      </c>
      <c r="D15" s="43">
        <v>0</v>
      </c>
      <c r="E15" s="36">
        <f t="shared" ref="E15:E66" si="2">C15*D15</f>
        <v>0</v>
      </c>
      <c r="F15" s="36">
        <v>0</v>
      </c>
      <c r="G15" s="38">
        <f t="shared" ref="G15:G58" si="3">C15*F15</f>
        <v>0</v>
      </c>
      <c r="H15" s="66"/>
    </row>
    <row r="16" spans="1:8" ht="17.100000000000001" customHeight="1">
      <c r="A16" s="40" t="s">
        <v>53</v>
      </c>
      <c r="B16" s="41" t="s">
        <v>9</v>
      </c>
      <c r="C16" s="42">
        <v>25</v>
      </c>
      <c r="D16" s="43">
        <v>0</v>
      </c>
      <c r="E16" s="36">
        <f t="shared" si="2"/>
        <v>0</v>
      </c>
      <c r="F16" s="36">
        <v>0</v>
      </c>
      <c r="G16" s="38">
        <f t="shared" si="3"/>
        <v>0</v>
      </c>
    </row>
    <row r="17" spans="1:7">
      <c r="A17" s="40" t="s">
        <v>54</v>
      </c>
      <c r="B17" s="41" t="s">
        <v>9</v>
      </c>
      <c r="C17" s="42">
        <v>120</v>
      </c>
      <c r="D17" s="43">
        <v>0</v>
      </c>
      <c r="E17" s="36">
        <f t="shared" si="2"/>
        <v>0</v>
      </c>
      <c r="F17" s="36">
        <v>0</v>
      </c>
      <c r="G17" s="38">
        <f t="shared" si="3"/>
        <v>0</v>
      </c>
    </row>
    <row r="18" spans="1:7">
      <c r="A18" s="40" t="s">
        <v>65</v>
      </c>
      <c r="B18" s="41" t="s">
        <v>9</v>
      </c>
      <c r="C18" s="42">
        <v>70</v>
      </c>
      <c r="D18" s="43">
        <v>0</v>
      </c>
      <c r="E18" s="36">
        <f t="shared" si="2"/>
        <v>0</v>
      </c>
      <c r="F18" s="36">
        <v>0</v>
      </c>
      <c r="G18" s="38">
        <f t="shared" si="3"/>
        <v>0</v>
      </c>
    </row>
    <row r="19" spans="1:7">
      <c r="A19" s="40" t="s">
        <v>57</v>
      </c>
      <c r="B19" s="41" t="s">
        <v>9</v>
      </c>
      <c r="C19" s="42">
        <v>50</v>
      </c>
      <c r="D19" s="43">
        <v>0</v>
      </c>
      <c r="E19" s="36">
        <f t="shared" si="2"/>
        <v>0</v>
      </c>
      <c r="F19" s="36">
        <v>0</v>
      </c>
      <c r="G19" s="38">
        <f t="shared" si="3"/>
        <v>0</v>
      </c>
    </row>
    <row r="20" spans="1:7">
      <c r="A20" s="40" t="s">
        <v>58</v>
      </c>
      <c r="B20" s="41" t="s">
        <v>9</v>
      </c>
      <c r="C20" s="42">
        <v>50</v>
      </c>
      <c r="D20" s="43">
        <v>0</v>
      </c>
      <c r="E20" s="36">
        <f t="shared" si="2"/>
        <v>0</v>
      </c>
      <c r="F20" s="36">
        <v>0</v>
      </c>
      <c r="G20" s="38">
        <f t="shared" si="3"/>
        <v>0</v>
      </c>
    </row>
    <row r="21" spans="1:7">
      <c r="A21" s="40" t="s">
        <v>55</v>
      </c>
      <c r="B21" s="41" t="s">
        <v>9</v>
      </c>
      <c r="C21" s="42">
        <v>70</v>
      </c>
      <c r="D21" s="43">
        <v>0</v>
      </c>
      <c r="E21" s="36">
        <f t="shared" si="2"/>
        <v>0</v>
      </c>
      <c r="F21" s="36">
        <v>0</v>
      </c>
      <c r="G21" s="38">
        <f t="shared" si="3"/>
        <v>0</v>
      </c>
    </row>
    <row r="22" spans="1:7">
      <c r="A22" s="40" t="s">
        <v>56</v>
      </c>
      <c r="B22" s="41" t="s">
        <v>9</v>
      </c>
      <c r="C22" s="42">
        <v>50</v>
      </c>
      <c r="D22" s="43">
        <v>0</v>
      </c>
      <c r="E22" s="36">
        <f t="shared" si="2"/>
        <v>0</v>
      </c>
      <c r="F22" s="36">
        <v>0</v>
      </c>
      <c r="G22" s="38">
        <f t="shared" si="3"/>
        <v>0</v>
      </c>
    </row>
    <row r="23" spans="1:7">
      <c r="A23" s="40"/>
      <c r="B23" s="41" t="s">
        <v>1</v>
      </c>
      <c r="C23" s="49"/>
      <c r="D23" s="50"/>
      <c r="E23" s="36"/>
      <c r="F23" s="44"/>
      <c r="G23" s="38"/>
    </row>
    <row r="24" spans="1:7">
      <c r="A24" s="11" t="s">
        <v>10</v>
      </c>
      <c r="B24" s="16" t="s">
        <v>1</v>
      </c>
      <c r="C24" s="39"/>
      <c r="D24" s="47"/>
      <c r="E24" s="36"/>
      <c r="F24" s="64"/>
      <c r="G24" s="38"/>
    </row>
    <row r="25" spans="1:7">
      <c r="A25" s="11" t="s">
        <v>11</v>
      </c>
      <c r="B25" s="16" t="s">
        <v>1</v>
      </c>
      <c r="C25" s="45"/>
      <c r="D25" s="48"/>
      <c r="E25" s="36"/>
      <c r="F25" s="59"/>
      <c r="G25" s="38"/>
    </row>
    <row r="26" spans="1:7">
      <c r="A26" s="11" t="s">
        <v>12</v>
      </c>
      <c r="B26" s="16" t="s">
        <v>1</v>
      </c>
      <c r="C26" s="45"/>
      <c r="D26" s="48"/>
      <c r="E26" s="36"/>
      <c r="F26" s="59"/>
      <c r="G26" s="38"/>
    </row>
    <row r="27" spans="1:7">
      <c r="A27" s="11" t="s">
        <v>13</v>
      </c>
      <c r="B27" s="16" t="s">
        <v>1</v>
      </c>
      <c r="C27" s="45"/>
      <c r="D27" s="48"/>
      <c r="E27" s="36"/>
      <c r="F27" s="59"/>
      <c r="G27" s="38"/>
    </row>
    <row r="28" spans="1:7">
      <c r="A28" s="40" t="s">
        <v>41</v>
      </c>
      <c r="B28" s="41" t="s">
        <v>9</v>
      </c>
      <c r="C28" s="42">
        <v>20</v>
      </c>
      <c r="D28" s="43">
        <v>0</v>
      </c>
      <c r="E28" s="36">
        <f t="shared" si="2"/>
        <v>0</v>
      </c>
      <c r="F28" s="36">
        <v>0</v>
      </c>
      <c r="G28" s="38">
        <f t="shared" si="3"/>
        <v>0</v>
      </c>
    </row>
    <row r="29" spans="1:7">
      <c r="A29" s="40" t="s">
        <v>64</v>
      </c>
      <c r="B29" s="41" t="s">
        <v>9</v>
      </c>
      <c r="C29" s="42">
        <v>70</v>
      </c>
      <c r="D29" s="43">
        <v>0</v>
      </c>
      <c r="E29" s="36">
        <f t="shared" si="2"/>
        <v>0</v>
      </c>
      <c r="F29" s="36">
        <v>0</v>
      </c>
      <c r="G29" s="38">
        <f t="shared" si="3"/>
        <v>0</v>
      </c>
    </row>
    <row r="30" spans="1:7" ht="24.75">
      <c r="A30" s="40" t="s">
        <v>46</v>
      </c>
      <c r="B30" s="41" t="s">
        <v>16</v>
      </c>
      <c r="C30" s="42">
        <v>1</v>
      </c>
      <c r="D30" s="43">
        <v>0</v>
      </c>
      <c r="E30" s="36">
        <f t="shared" si="2"/>
        <v>0</v>
      </c>
      <c r="F30" s="36">
        <v>0</v>
      </c>
      <c r="G30" s="38">
        <f t="shared" si="3"/>
        <v>0</v>
      </c>
    </row>
    <row r="31" spans="1:7" ht="30.6" customHeight="1">
      <c r="A31" s="40" t="s">
        <v>51</v>
      </c>
      <c r="B31" s="41" t="s">
        <v>9</v>
      </c>
      <c r="C31" s="42">
        <v>60</v>
      </c>
      <c r="D31" s="43">
        <v>0</v>
      </c>
      <c r="E31" s="36">
        <f t="shared" si="2"/>
        <v>0</v>
      </c>
      <c r="F31" s="36">
        <v>0</v>
      </c>
      <c r="G31" s="38">
        <f t="shared" si="3"/>
        <v>0</v>
      </c>
    </row>
    <row r="32" spans="1:7">
      <c r="A32" s="40"/>
      <c r="B32" s="41"/>
      <c r="C32" s="42"/>
      <c r="D32" s="43"/>
      <c r="E32" s="36"/>
      <c r="F32" s="36"/>
      <c r="G32" s="38"/>
    </row>
    <row r="33" spans="1:7" ht="15.95" customHeight="1">
      <c r="A33" s="40" t="s">
        <v>28</v>
      </c>
      <c r="B33" s="41" t="s">
        <v>5</v>
      </c>
      <c r="C33" s="42">
        <v>1</v>
      </c>
      <c r="D33" s="43">
        <v>0</v>
      </c>
      <c r="E33" s="36">
        <f t="shared" si="2"/>
        <v>0</v>
      </c>
      <c r="F33" s="36">
        <v>0</v>
      </c>
      <c r="G33" s="38">
        <f t="shared" si="3"/>
        <v>0</v>
      </c>
    </row>
    <row r="34" spans="1:7">
      <c r="A34" s="10" t="s">
        <v>14</v>
      </c>
      <c r="B34" s="14" t="s">
        <v>1</v>
      </c>
      <c r="C34" s="34"/>
      <c r="D34" s="35"/>
      <c r="E34" s="85">
        <f>SUM(E15:E33)</f>
        <v>0</v>
      </c>
      <c r="F34" s="37"/>
      <c r="G34" s="29">
        <f>SUM(G15:G33)</f>
        <v>0</v>
      </c>
    </row>
    <row r="35" spans="1:7">
      <c r="A35" s="32"/>
      <c r="B35" s="33"/>
      <c r="C35" s="34"/>
      <c r="D35" s="35"/>
      <c r="E35" s="26"/>
      <c r="F35" s="37"/>
      <c r="G35" s="23"/>
    </row>
    <row r="36" spans="1:7">
      <c r="A36" s="46" t="s">
        <v>48</v>
      </c>
      <c r="B36" s="33" t="s">
        <v>1</v>
      </c>
      <c r="C36" s="34"/>
      <c r="D36" s="35"/>
      <c r="E36" s="36"/>
      <c r="F36" s="37"/>
      <c r="G36" s="38"/>
    </row>
    <row r="37" spans="1:7" ht="84.75">
      <c r="A37" s="51" t="s">
        <v>59</v>
      </c>
      <c r="B37" s="41" t="s">
        <v>16</v>
      </c>
      <c r="C37" s="49">
        <v>1</v>
      </c>
      <c r="D37" s="50">
        <v>0</v>
      </c>
      <c r="E37" s="36">
        <f t="shared" ref="E37:E38" si="4">C37*D37</f>
        <v>0</v>
      </c>
      <c r="F37" s="36">
        <v>0</v>
      </c>
      <c r="G37" s="38">
        <f t="shared" ref="G37:G38" si="5">C37*F37</f>
        <v>0</v>
      </c>
    </row>
    <row r="38" spans="1:7">
      <c r="A38" s="52" t="s">
        <v>38</v>
      </c>
      <c r="B38" s="41" t="s">
        <v>16</v>
      </c>
      <c r="C38" s="49">
        <v>1</v>
      </c>
      <c r="D38" s="50">
        <v>0</v>
      </c>
      <c r="E38" s="36">
        <f t="shared" si="4"/>
        <v>0</v>
      </c>
      <c r="F38" s="36"/>
      <c r="G38" s="38">
        <f t="shared" si="5"/>
        <v>0</v>
      </c>
    </row>
    <row r="39" spans="1:7">
      <c r="A39" s="53"/>
      <c r="B39" s="41"/>
      <c r="C39" s="49"/>
      <c r="D39" s="50"/>
      <c r="E39" s="36"/>
      <c r="F39" s="36"/>
      <c r="G39" s="38"/>
    </row>
    <row r="40" spans="1:7">
      <c r="A40" s="52" t="s">
        <v>42</v>
      </c>
      <c r="B40" s="41" t="s">
        <v>16</v>
      </c>
      <c r="C40" s="49">
        <v>1</v>
      </c>
      <c r="D40" s="50">
        <v>0</v>
      </c>
      <c r="E40" s="36">
        <f t="shared" ref="E40:E41" si="6">C40*D40</f>
        <v>0</v>
      </c>
      <c r="F40" s="36">
        <v>0</v>
      </c>
      <c r="G40" s="38">
        <f t="shared" ref="G40" si="7">C40*F40</f>
        <v>0</v>
      </c>
    </row>
    <row r="41" spans="1:7">
      <c r="A41" s="52" t="s">
        <v>38</v>
      </c>
      <c r="B41" s="41" t="s">
        <v>16</v>
      </c>
      <c r="C41" s="49">
        <v>1</v>
      </c>
      <c r="D41" s="50">
        <v>0</v>
      </c>
      <c r="E41" s="36">
        <f t="shared" si="6"/>
        <v>0</v>
      </c>
      <c r="F41" s="36"/>
      <c r="G41" s="38"/>
    </row>
    <row r="42" spans="1:7">
      <c r="A42" s="60" t="s">
        <v>40</v>
      </c>
      <c r="B42" s="41"/>
      <c r="C42" s="49"/>
      <c r="D42" s="50"/>
      <c r="E42" s="55">
        <f>SUM(E37:E41)</f>
        <v>0</v>
      </c>
      <c r="F42" s="36"/>
      <c r="G42" s="56">
        <f>SUM(G37:G41)</f>
        <v>0</v>
      </c>
    </row>
    <row r="43" spans="1:7">
      <c r="A43" s="54"/>
      <c r="B43" s="33"/>
      <c r="C43" s="34"/>
      <c r="D43" s="35"/>
      <c r="E43" s="36"/>
      <c r="F43" s="37"/>
      <c r="G43" s="38"/>
    </row>
    <row r="44" spans="1:7">
      <c r="A44" s="32" t="s">
        <v>15</v>
      </c>
      <c r="B44" s="33" t="s">
        <v>1</v>
      </c>
      <c r="C44" s="34"/>
      <c r="D44" s="35"/>
      <c r="E44" s="36"/>
      <c r="F44" s="37"/>
      <c r="G44" s="38"/>
    </row>
    <row r="45" spans="1:7">
      <c r="A45" s="40" t="s">
        <v>60</v>
      </c>
      <c r="B45" s="41" t="s">
        <v>16</v>
      </c>
      <c r="C45" s="42">
        <v>1</v>
      </c>
      <c r="D45" s="43">
        <v>0</v>
      </c>
      <c r="E45" s="36">
        <f t="shared" si="2"/>
        <v>0</v>
      </c>
      <c r="F45" s="36">
        <v>0</v>
      </c>
      <c r="G45" s="38">
        <f t="shared" si="3"/>
        <v>0</v>
      </c>
    </row>
    <row r="46" spans="1:7">
      <c r="A46" s="40" t="s">
        <v>61</v>
      </c>
      <c r="B46" s="41" t="s">
        <v>16</v>
      </c>
      <c r="C46" s="42">
        <v>1</v>
      </c>
      <c r="D46" s="43">
        <v>0</v>
      </c>
      <c r="E46" s="36">
        <f t="shared" si="2"/>
        <v>0</v>
      </c>
      <c r="F46" s="36">
        <v>0</v>
      </c>
      <c r="G46" s="38">
        <f>C46*F46</f>
        <v>0</v>
      </c>
    </row>
    <row r="47" spans="1:7">
      <c r="A47" s="40" t="s">
        <v>72</v>
      </c>
      <c r="B47" s="41" t="s">
        <v>16</v>
      </c>
      <c r="C47" s="42">
        <v>6</v>
      </c>
      <c r="D47" s="43">
        <v>0</v>
      </c>
      <c r="E47" s="36">
        <f t="shared" si="2"/>
        <v>0</v>
      </c>
      <c r="F47" s="36">
        <v>0</v>
      </c>
      <c r="G47" s="38">
        <f t="shared" ref="G47:G48" si="8">C47*F47</f>
        <v>0</v>
      </c>
    </row>
    <row r="48" spans="1:7" ht="24.75">
      <c r="A48" s="52" t="s">
        <v>39</v>
      </c>
      <c r="B48" s="41" t="s">
        <v>16</v>
      </c>
      <c r="C48" s="42">
        <v>3</v>
      </c>
      <c r="D48" s="43">
        <v>0</v>
      </c>
      <c r="E48" s="36">
        <f t="shared" si="2"/>
        <v>0</v>
      </c>
      <c r="F48" s="36">
        <v>0</v>
      </c>
      <c r="G48" s="38">
        <f t="shared" si="8"/>
        <v>0</v>
      </c>
    </row>
    <row r="49" spans="1:7">
      <c r="A49" s="84" t="s">
        <v>66</v>
      </c>
      <c r="B49" s="73" t="s">
        <v>16</v>
      </c>
      <c r="C49" s="82">
        <v>6</v>
      </c>
      <c r="D49" s="66">
        <v>0</v>
      </c>
      <c r="E49" s="66">
        <f t="shared" si="2"/>
        <v>0</v>
      </c>
      <c r="F49" s="66">
        <v>0</v>
      </c>
      <c r="G49" s="83">
        <f t="shared" si="3"/>
        <v>0</v>
      </c>
    </row>
    <row r="50" spans="1:7">
      <c r="A50" s="74" t="s">
        <v>49</v>
      </c>
      <c r="B50" s="73" t="s">
        <v>5</v>
      </c>
      <c r="C50" s="82">
        <v>1</v>
      </c>
      <c r="D50" s="66">
        <v>0</v>
      </c>
      <c r="E50" s="66">
        <f t="shared" si="2"/>
        <v>0</v>
      </c>
      <c r="F50" s="66">
        <v>0</v>
      </c>
      <c r="G50" s="83">
        <f t="shared" si="3"/>
        <v>0</v>
      </c>
    </row>
    <row r="51" spans="1:7">
      <c r="A51" s="68"/>
      <c r="B51" s="69"/>
      <c r="C51" s="70"/>
      <c r="D51" s="71"/>
      <c r="E51" s="67"/>
      <c r="F51" s="67"/>
      <c r="G51" s="72"/>
    </row>
    <row r="52" spans="1:7">
      <c r="A52" s="57" t="s">
        <v>17</v>
      </c>
      <c r="B52" s="58" t="s">
        <v>1</v>
      </c>
      <c r="C52" s="45"/>
      <c r="D52" s="48"/>
      <c r="E52" s="36"/>
      <c r="F52" s="59"/>
      <c r="G52" s="38"/>
    </row>
    <row r="53" spans="1:7">
      <c r="A53" s="40" t="s">
        <v>18</v>
      </c>
      <c r="B53" s="41" t="s">
        <v>16</v>
      </c>
      <c r="C53" s="42">
        <v>10</v>
      </c>
      <c r="D53" s="43">
        <v>0</v>
      </c>
      <c r="E53" s="36">
        <f t="shared" si="2"/>
        <v>0</v>
      </c>
      <c r="F53" s="36">
        <v>0</v>
      </c>
      <c r="G53" s="38">
        <f t="shared" si="3"/>
        <v>0</v>
      </c>
    </row>
    <row r="54" spans="1:7">
      <c r="A54" s="57" t="s">
        <v>19</v>
      </c>
      <c r="B54" s="58" t="s">
        <v>1</v>
      </c>
      <c r="C54" s="45"/>
      <c r="D54" s="48"/>
      <c r="E54" s="36"/>
      <c r="F54" s="59"/>
      <c r="G54" s="38"/>
    </row>
    <row r="55" spans="1:7">
      <c r="A55" s="40" t="s">
        <v>20</v>
      </c>
      <c r="B55" s="41" t="s">
        <v>16</v>
      </c>
      <c r="C55" s="42">
        <v>5</v>
      </c>
      <c r="D55" s="43">
        <v>0</v>
      </c>
      <c r="E55" s="36">
        <f t="shared" si="2"/>
        <v>0</v>
      </c>
      <c r="F55" s="36">
        <v>0</v>
      </c>
      <c r="G55" s="38">
        <f t="shared" si="3"/>
        <v>0</v>
      </c>
    </row>
    <row r="56" spans="1:7">
      <c r="A56" s="40" t="s">
        <v>21</v>
      </c>
      <c r="B56" s="41" t="s">
        <v>16</v>
      </c>
      <c r="C56" s="42">
        <v>5</v>
      </c>
      <c r="D56" s="43">
        <v>0</v>
      </c>
      <c r="E56" s="36">
        <f t="shared" si="2"/>
        <v>0</v>
      </c>
      <c r="F56" s="36">
        <v>0</v>
      </c>
      <c r="G56" s="38">
        <f t="shared" si="3"/>
        <v>0</v>
      </c>
    </row>
    <row r="57" spans="1:7">
      <c r="A57" s="40" t="s">
        <v>22</v>
      </c>
      <c r="B57" s="41" t="s">
        <v>16</v>
      </c>
      <c r="C57" s="42">
        <v>5</v>
      </c>
      <c r="D57" s="43">
        <v>0</v>
      </c>
      <c r="E57" s="36">
        <f t="shared" si="2"/>
        <v>0</v>
      </c>
      <c r="F57" s="36">
        <v>0</v>
      </c>
      <c r="G57" s="38">
        <f t="shared" si="3"/>
        <v>0</v>
      </c>
    </row>
    <row r="58" spans="1:7">
      <c r="A58" s="40" t="s">
        <v>23</v>
      </c>
      <c r="B58" s="41" t="s">
        <v>16</v>
      </c>
      <c r="C58" s="42">
        <v>5</v>
      </c>
      <c r="D58" s="43">
        <v>0</v>
      </c>
      <c r="E58" s="36">
        <f t="shared" si="2"/>
        <v>0</v>
      </c>
      <c r="F58" s="36">
        <v>0</v>
      </c>
      <c r="G58" s="38">
        <f t="shared" si="3"/>
        <v>0</v>
      </c>
    </row>
    <row r="59" spans="1:7">
      <c r="A59" s="60" t="s">
        <v>40</v>
      </c>
      <c r="B59" s="41"/>
      <c r="C59" s="42"/>
      <c r="D59" s="43"/>
      <c r="E59" s="55">
        <f>SUM(E45:E58)</f>
        <v>0</v>
      </c>
      <c r="F59" s="36"/>
      <c r="G59" s="56">
        <f>SUM(G45:G58)</f>
        <v>0</v>
      </c>
    </row>
    <row r="60" spans="1:7">
      <c r="A60" s="40"/>
      <c r="B60" s="41"/>
      <c r="C60" s="42"/>
      <c r="D60" s="43"/>
      <c r="E60" s="36"/>
      <c r="F60" s="36"/>
      <c r="G60" s="38"/>
    </row>
    <row r="61" spans="1:7">
      <c r="A61" s="32" t="s">
        <v>31</v>
      </c>
      <c r="B61" s="41"/>
      <c r="C61" s="42"/>
      <c r="D61" s="43"/>
      <c r="E61" s="36"/>
      <c r="F61" s="36"/>
      <c r="G61" s="38"/>
    </row>
    <row r="62" spans="1:7" ht="26.25">
      <c r="A62" s="57" t="s">
        <v>43</v>
      </c>
      <c r="B62" s="41" t="s">
        <v>5</v>
      </c>
      <c r="C62" s="42">
        <v>1</v>
      </c>
      <c r="D62" s="43">
        <v>0</v>
      </c>
      <c r="E62" s="36">
        <f t="shared" ref="E62:E64" si="9">C62*D62</f>
        <v>0</v>
      </c>
      <c r="F62" s="36">
        <v>0</v>
      </c>
      <c r="G62" s="38">
        <f t="shared" ref="G62:G66" si="10">C62*F62</f>
        <v>0</v>
      </c>
    </row>
    <row r="63" spans="1:7">
      <c r="A63" s="57"/>
      <c r="B63" s="41"/>
      <c r="C63" s="42"/>
      <c r="D63" s="43"/>
      <c r="E63" s="36"/>
      <c r="F63" s="36"/>
      <c r="G63" s="38"/>
    </row>
    <row r="64" spans="1:7">
      <c r="A64" s="57" t="s">
        <v>62</v>
      </c>
      <c r="B64" s="41" t="s">
        <v>5</v>
      </c>
      <c r="C64" s="42">
        <v>1</v>
      </c>
      <c r="D64" s="43">
        <v>0</v>
      </c>
      <c r="E64" s="36">
        <f t="shared" si="9"/>
        <v>0</v>
      </c>
      <c r="F64" s="36">
        <v>0</v>
      </c>
      <c r="G64" s="38">
        <f t="shared" si="10"/>
        <v>0</v>
      </c>
    </row>
    <row r="65" spans="1:7">
      <c r="A65" s="57" t="s">
        <v>63</v>
      </c>
      <c r="B65" s="41" t="s">
        <v>16</v>
      </c>
      <c r="C65" s="42">
        <v>2</v>
      </c>
      <c r="D65" s="43"/>
      <c r="E65" s="36"/>
      <c r="F65" s="36">
        <v>0</v>
      </c>
      <c r="G65" s="38">
        <f t="shared" si="10"/>
        <v>0</v>
      </c>
    </row>
    <row r="66" spans="1:7">
      <c r="A66" s="65" t="s">
        <v>47</v>
      </c>
      <c r="B66" s="41" t="s">
        <v>5</v>
      </c>
      <c r="C66" s="42">
        <v>1</v>
      </c>
      <c r="D66" s="43">
        <v>0</v>
      </c>
      <c r="E66" s="36">
        <f t="shared" si="2"/>
        <v>0</v>
      </c>
      <c r="F66" s="36">
        <v>0</v>
      </c>
      <c r="G66" s="38">
        <f t="shared" si="10"/>
        <v>0</v>
      </c>
    </row>
    <row r="67" spans="1:7">
      <c r="A67" s="40"/>
      <c r="B67" s="41"/>
      <c r="C67" s="42"/>
      <c r="D67" s="43"/>
      <c r="E67" s="36"/>
      <c r="F67" s="36"/>
      <c r="G67" s="38"/>
    </row>
    <row r="68" spans="1:7">
      <c r="A68" s="60" t="s">
        <v>40</v>
      </c>
      <c r="B68" s="41" t="s">
        <v>1</v>
      </c>
      <c r="C68" s="49"/>
      <c r="D68" s="50"/>
      <c r="E68" s="55">
        <f>SUM(E62:E67)</f>
        <v>0</v>
      </c>
      <c r="F68" s="44"/>
      <c r="G68" s="56">
        <f>SUM(G62:G67)</f>
        <v>0</v>
      </c>
    </row>
    <row r="69" spans="1:7">
      <c r="A69" s="32" t="s">
        <v>24</v>
      </c>
      <c r="B69" s="33" t="s">
        <v>1</v>
      </c>
      <c r="C69" s="34"/>
      <c r="D69" s="35"/>
      <c r="E69" s="36"/>
      <c r="F69" s="37"/>
      <c r="G69" s="38"/>
    </row>
    <row r="70" spans="1:7">
      <c r="A70" s="32" t="s">
        <v>25</v>
      </c>
      <c r="B70" s="33" t="s">
        <v>1</v>
      </c>
      <c r="C70" s="61"/>
      <c r="D70" s="62"/>
      <c r="E70" s="36"/>
      <c r="F70" s="63"/>
      <c r="G70" s="38"/>
    </row>
    <row r="71" spans="1:7">
      <c r="A71" s="40" t="s">
        <v>26</v>
      </c>
      <c r="B71" s="41" t="s">
        <v>5</v>
      </c>
      <c r="C71" s="42">
        <v>1</v>
      </c>
      <c r="D71" s="43">
        <v>0</v>
      </c>
      <c r="E71" s="36">
        <f t="shared" ref="E71:E80" si="11">C71*D71</f>
        <v>0</v>
      </c>
      <c r="F71" s="36">
        <v>0</v>
      </c>
      <c r="G71" s="38">
        <f t="shared" ref="G71:G80" si="12">C71*F71</f>
        <v>0</v>
      </c>
    </row>
    <row r="72" spans="1:7">
      <c r="A72" s="40" t="s">
        <v>27</v>
      </c>
      <c r="B72" s="41" t="s">
        <v>5</v>
      </c>
      <c r="C72" s="42">
        <v>1</v>
      </c>
      <c r="D72" s="43">
        <v>0</v>
      </c>
      <c r="E72" s="36">
        <f t="shared" si="11"/>
        <v>0</v>
      </c>
      <c r="F72" s="36">
        <v>0</v>
      </c>
      <c r="G72" s="38">
        <f t="shared" si="12"/>
        <v>0</v>
      </c>
    </row>
    <row r="73" spans="1:7">
      <c r="A73" s="40"/>
      <c r="B73" s="41"/>
      <c r="C73" s="42"/>
      <c r="D73" s="43"/>
      <c r="E73" s="36"/>
      <c r="F73" s="36"/>
      <c r="G73" s="38"/>
    </row>
    <row r="74" spans="1:7">
      <c r="A74" s="40" t="s">
        <v>28</v>
      </c>
      <c r="B74" s="41" t="s">
        <v>5</v>
      </c>
      <c r="C74" s="42">
        <v>1</v>
      </c>
      <c r="D74" s="43">
        <v>0</v>
      </c>
      <c r="E74" s="36">
        <f t="shared" si="11"/>
        <v>0</v>
      </c>
      <c r="F74" s="36">
        <v>0</v>
      </c>
      <c r="G74" s="38">
        <f t="shared" si="12"/>
        <v>0</v>
      </c>
    </row>
    <row r="75" spans="1:7" ht="37.5" customHeight="1">
      <c r="A75" s="40" t="s">
        <v>32</v>
      </c>
      <c r="B75" s="41" t="s">
        <v>5</v>
      </c>
      <c r="C75" s="42">
        <v>1</v>
      </c>
      <c r="D75" s="43">
        <v>0</v>
      </c>
      <c r="E75" s="36">
        <f t="shared" si="11"/>
        <v>0</v>
      </c>
      <c r="F75" s="36">
        <v>0</v>
      </c>
      <c r="G75" s="38">
        <f t="shared" si="12"/>
        <v>0</v>
      </c>
    </row>
    <row r="76" spans="1:7">
      <c r="A76" s="40"/>
      <c r="B76" s="41"/>
      <c r="C76" s="42"/>
      <c r="D76" s="43"/>
      <c r="E76" s="36"/>
      <c r="F76" s="36"/>
      <c r="G76" s="38"/>
    </row>
    <row r="77" spans="1:7">
      <c r="A77" s="40"/>
      <c r="B77" s="41"/>
      <c r="C77" s="42"/>
      <c r="D77" s="43"/>
      <c r="E77" s="36"/>
      <c r="F77" s="36"/>
      <c r="G77" s="38"/>
    </row>
    <row r="78" spans="1:7">
      <c r="A78" s="40" t="s">
        <v>35</v>
      </c>
      <c r="B78" s="41" t="s">
        <v>5</v>
      </c>
      <c r="C78" s="42">
        <v>1</v>
      </c>
      <c r="D78" s="43">
        <v>0</v>
      </c>
      <c r="E78" s="36">
        <f t="shared" si="11"/>
        <v>0</v>
      </c>
      <c r="F78" s="36">
        <v>0</v>
      </c>
      <c r="G78" s="38">
        <f t="shared" si="12"/>
        <v>0</v>
      </c>
    </row>
    <row r="79" spans="1:7">
      <c r="A79" s="40" t="s">
        <v>50</v>
      </c>
      <c r="B79" s="41" t="s">
        <v>5</v>
      </c>
      <c r="C79" s="42">
        <v>1</v>
      </c>
      <c r="D79" s="43">
        <v>0</v>
      </c>
      <c r="E79" s="36">
        <f t="shared" si="11"/>
        <v>0</v>
      </c>
      <c r="F79" s="36">
        <v>0</v>
      </c>
      <c r="G79" s="38">
        <f t="shared" si="12"/>
        <v>0</v>
      </c>
    </row>
    <row r="80" spans="1:7">
      <c r="A80" s="40" t="s">
        <v>33</v>
      </c>
      <c r="B80" s="41" t="s">
        <v>34</v>
      </c>
      <c r="C80" s="42">
        <v>1</v>
      </c>
      <c r="D80" s="43">
        <v>0</v>
      </c>
      <c r="E80" s="36">
        <f t="shared" si="11"/>
        <v>0</v>
      </c>
      <c r="F80" s="36">
        <v>0</v>
      </c>
      <c r="G80" s="38">
        <f t="shared" si="12"/>
        <v>0</v>
      </c>
    </row>
    <row r="81" spans="1:7">
      <c r="A81" s="6"/>
      <c r="B81" s="15"/>
      <c r="C81" s="22"/>
      <c r="D81" s="5"/>
      <c r="E81" s="26"/>
      <c r="F81" s="26"/>
      <c r="G81" s="23"/>
    </row>
    <row r="82" spans="1:7">
      <c r="A82" s="10" t="s">
        <v>29</v>
      </c>
      <c r="B82" s="14" t="s">
        <v>1</v>
      </c>
      <c r="C82" s="61"/>
      <c r="D82" s="62"/>
      <c r="E82" s="55">
        <f>SUM(E71:E81)</f>
        <v>0</v>
      </c>
      <c r="F82" s="63"/>
      <c r="G82" s="29">
        <f>SUM(G71:G81)</f>
        <v>0</v>
      </c>
    </row>
    <row r="83" spans="1:7" ht="15.75" thickBot="1">
      <c r="A83" s="90" t="s">
        <v>1</v>
      </c>
      <c r="B83" s="91" t="s">
        <v>1</v>
      </c>
      <c r="C83" s="86"/>
      <c r="D83" s="87"/>
      <c r="E83" s="88"/>
      <c r="F83" s="88"/>
      <c r="G83" s="89"/>
    </row>
    <row r="84" spans="1:7" ht="15.75" thickBot="1">
      <c r="A84" s="94" t="s">
        <v>30</v>
      </c>
      <c r="B84" s="103" t="s">
        <v>1</v>
      </c>
      <c r="C84" s="100" t="s">
        <v>1</v>
      </c>
      <c r="D84" s="101" t="s">
        <v>1</v>
      </c>
      <c r="E84" s="102">
        <f>E82+E68+E59+E42+E34+E11</f>
        <v>0</v>
      </c>
      <c r="F84" s="98"/>
      <c r="G84" s="99">
        <f>G82+G68+G59+G42+G34+G11</f>
        <v>0</v>
      </c>
    </row>
    <row r="85" spans="1:7" ht="42" customHeight="1" thickBot="1">
      <c r="A85" s="94" t="s">
        <v>73</v>
      </c>
      <c r="B85" s="95" t="s">
        <v>1</v>
      </c>
      <c r="C85" s="96"/>
      <c r="D85" s="97"/>
      <c r="E85" s="107">
        <f>E84+G84</f>
        <v>0</v>
      </c>
      <c r="F85" s="108"/>
      <c r="G85" s="109"/>
    </row>
    <row r="86" spans="1:7">
      <c r="A86" s="92" t="s">
        <v>1</v>
      </c>
      <c r="B86" s="93" t="s">
        <v>1</v>
      </c>
      <c r="C86" s="17"/>
      <c r="D86" s="17"/>
      <c r="E86" s="17"/>
      <c r="F86" s="17"/>
      <c r="G86" s="17"/>
    </row>
  </sheetData>
  <dataConsolidate link="1"/>
  <mergeCells count="2">
    <mergeCell ref="C1:G1"/>
    <mergeCell ref="E85:G85"/>
  </mergeCells>
  <phoneticPr fontId="1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&amp;LPhD  meeting room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Honza</cp:lastModifiedBy>
  <cp:lastPrinted>2024-10-16T16:01:56Z</cp:lastPrinted>
  <dcterms:created xsi:type="dcterms:W3CDTF">2016-01-22T06:54:17Z</dcterms:created>
  <dcterms:modified xsi:type="dcterms:W3CDTF">2025-03-31T09:58:27Z</dcterms:modified>
</cp:coreProperties>
</file>