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DNS/DNS_ICT_vybaveni_2022_2099/18_Tiskarny_multifunkce_skenery_2025/01_Vyzva/"/>
    </mc:Choice>
  </mc:AlternateContent>
  <xr:revisionPtr revIDLastSave="35" documentId="8_{C9A115BE-F063-9044-AAC8-84AA5F86FA34}" xr6:coauthVersionLast="47" xr6:coauthVersionMax="47" xr10:uidLastSave="{34592D8D-3EEC-41F4-A265-F5E178D0E6E6}"/>
  <bookViews>
    <workbookView xWindow="-120" yWindow="-120" windowWidth="29040" windowHeight="17520" xr2:uid="{00000000-000D-0000-FFFF-FFFF00000000}"/>
  </bookViews>
  <sheets>
    <sheet name="Konfigurace" sheetId="1" r:id="rId1"/>
  </sheets>
  <definedNames>
    <definedName name="_xlnm.Print_Area" localSheetId="0">Konfigurace!$A$1:$I$112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1" i="1" l="1"/>
  <c r="I51" i="1"/>
  <c r="I39" i="1"/>
  <c r="I25" i="1"/>
  <c r="I14" i="1" l="1"/>
  <c r="I26" i="1"/>
  <c r="I28" i="1"/>
  <c r="I40" i="1"/>
  <c r="I44" i="1"/>
  <c r="I61" i="1"/>
  <c r="I64" i="1"/>
  <c r="I81" i="1"/>
  <c r="I86" i="1"/>
  <c r="I9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Břetislav Regner</author>
  </authors>
  <commentList>
    <comment ref="H10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Počet ks je použit pro stanovení nabídkové ceny. Nemusí odpovídat skutečnému počtu kusů pořízených za dobu trvání rámcové smlouvy.</t>
        </r>
      </text>
    </comment>
  </commentList>
</comments>
</file>

<file path=xl/sharedStrings.xml><?xml version="1.0" encoding="utf-8"?>
<sst xmlns="http://schemas.openxmlformats.org/spreadsheetml/2006/main" count="172" uniqueCount="93">
  <si>
    <t>Příloha pro potřeby hodnocení</t>
  </si>
  <si>
    <t>Pokyny pro vyplnění:</t>
  </si>
  <si>
    <t>Uchazeč vyplňuje šedá a modrá pole následujícím způsobem:</t>
  </si>
  <si>
    <t>Všechna pole s modrým pozadím musí obsahovat cenu položky bez DPH.</t>
  </si>
  <si>
    <t>Tiskárny</t>
  </si>
  <si>
    <t>Zařízení</t>
  </si>
  <si>
    <t>Parametr</t>
  </si>
  <si>
    <t>Požadovaná hodnota</t>
  </si>
  <si>
    <t>Nabízený model</t>
  </si>
  <si>
    <t>Technické parametry</t>
  </si>
  <si>
    <t>Cena bez DPH za 1ks</t>
  </si>
  <si>
    <t>Počet kusů</t>
  </si>
  <si>
    <t>Cena celkem 
bez DPH</t>
  </si>
  <si>
    <t>TECHNOLOGIE TISKU</t>
  </si>
  <si>
    <t>černobílá laserová nebo LED</t>
  </si>
  <si>
    <t xml:space="preserve">FORMÁT </t>
  </si>
  <si>
    <t>A4</t>
  </si>
  <si>
    <t>RYCHLOST TISKU</t>
  </si>
  <si>
    <t xml:space="preserve">PAMĚŤ </t>
  </si>
  <si>
    <t xml:space="preserve">ROZLIŠENÍ </t>
  </si>
  <si>
    <t>min. 1200x1200 dpi - optické</t>
  </si>
  <si>
    <t>VSTUPNÍ ZÁSOBNÍK</t>
  </si>
  <si>
    <t>min. 250 listů</t>
  </si>
  <si>
    <t>DUPLEXNÍ TISK</t>
  </si>
  <si>
    <t>ano, automatický</t>
  </si>
  <si>
    <t xml:space="preserve">ROZHRANÍ </t>
  </si>
  <si>
    <t>min. USB 2.0 , Ethernet 100/1000 Mb, RJ45</t>
  </si>
  <si>
    <t xml:space="preserve">KOMPATIBILITA </t>
  </si>
  <si>
    <t xml:space="preserve">EMULACE </t>
  </si>
  <si>
    <t>min. PCL 5 nebo PCL 6 nebo PS</t>
  </si>
  <si>
    <t>TONER NAVÍC KE STARTOVACÍMU</t>
  </si>
  <si>
    <t>min. 40 str./min</t>
  </si>
  <si>
    <t>min. PCL 5 nebo 6 a zároveň PS</t>
  </si>
  <si>
    <t>kapacita min. 10000 stran</t>
  </si>
  <si>
    <t>barevná laserová nebo LED</t>
  </si>
  <si>
    <t>min. PCL 5 nebo PCL 6 a zároveň PS</t>
  </si>
  <si>
    <t>min. 30 str./min barevně</t>
  </si>
  <si>
    <t>min. USB 2.0 , Ethernet 100 Mb, RJ45</t>
  </si>
  <si>
    <t>Multifunkční zařízení</t>
  </si>
  <si>
    <t>SKENER</t>
  </si>
  <si>
    <t>Plochý barevný</t>
  </si>
  <si>
    <t>PROTOKOLY</t>
  </si>
  <si>
    <t>WIA, TWAIN</t>
  </si>
  <si>
    <t>SKENOVÁNÍ DO</t>
  </si>
  <si>
    <t>počítače, síťové složky (SMB), e-mailu</t>
  </si>
  <si>
    <t>ROZLIŠENÍ SKENERU (OPTICKÉ)</t>
  </si>
  <si>
    <t>min. 600x600 DPI</t>
  </si>
  <si>
    <t>AUTOMATICKÝ PODAVAČ ORIGINÁLŮ</t>
  </si>
  <si>
    <t>min. 512 MB</t>
  </si>
  <si>
    <t>min. 30 str./barevně i černobíle</t>
  </si>
  <si>
    <t>Skenery</t>
  </si>
  <si>
    <t xml:space="preserve">TYP </t>
  </si>
  <si>
    <t>ROZLIŠENÍ OPTICKÉ</t>
  </si>
  <si>
    <t>min. USB 2.0</t>
  </si>
  <si>
    <t>PODPORA OS</t>
  </si>
  <si>
    <t>Celkem</t>
  </si>
  <si>
    <t>Společné požadavky</t>
  </si>
  <si>
    <t>U všech zařízení je USB kabel součástí dodávky</t>
  </si>
  <si>
    <t>Pro stanovení výtěžnosti tonerů se předpokládá pokrytí 5 % u černobílých tisků, 5 % pro každou barvu u barevných tisků v souladu s normami ISO/IEC 19752, ISO/IEC 24711 a ISO/IEC 19798.</t>
  </si>
  <si>
    <t>Toner nebo inkoust navíc může být realizován libovolným počtem náplní/kazet, jejichž celková kapacita je vyšší nebo rovna kapacitě požadované. Cena zahrnuje kompletní sadu tonerů pokrývající tisk požadovaného počtu stran.</t>
  </si>
  <si>
    <t>U všech tiskáren a multifunkčních zařízení je součástí dodávky standardně dodávaný startovací toner.</t>
  </si>
  <si>
    <t>Všechna pole s šedým pozadím musí být vyplněna.
Ve sloupci "Nabízený model" uveďte u každé položky přesné označení modelu.
Ve sloupci "Nabízený model" u položek "toner navíc ke startovacímu" uveďte přesné modely všech kazet/inkoustů a jejich počty, kterými je splněn požadovaný počet výtisků.
Ve sloupci "Technické parametry" uveďte skutečnou hodnotu příslušného parametru (skutečný počet stran/min, skutečnou paměť, podporované OS, protokoly...). Nesplnění kteréhokoliv parametru je důvodem k vyloučení uchazeče.</t>
  </si>
  <si>
    <t xml:space="preserve">Všechny tiskárny a multifunkční zařízení musí podporovat tisk většího množství obálek ze zásobníku na papír. </t>
  </si>
  <si>
    <t>min. 1 GB</t>
  </si>
  <si>
    <t>TWAIN</t>
  </si>
  <si>
    <t>Tam kde je uvedeno, že mohou být dva zásobníky, myslí se tím plnohodnotný zásobník, nikoliv ruční podavač.</t>
  </si>
  <si>
    <t>Námi požadovaná kapacita zásobníku musí být splněna za předpokladu použití papíru s minimální hmotností 80 g/m2.</t>
  </si>
  <si>
    <t>kapacita min. 7000 stran černý, min. 6000 stran každá barva</t>
  </si>
  <si>
    <t>Tiskárna laserová černobílá</t>
  </si>
  <si>
    <t>VOLITELNÝ TRAY/ZÁSOBNÍK</t>
  </si>
  <si>
    <t>Tiskárna laserová barevná</t>
  </si>
  <si>
    <t>Multifunkční zařízení černobílé laserové</t>
  </si>
  <si>
    <t xml:space="preserve">Zařízení pro kanceláře nebo střední pracovní skupiny (5-10 lidí) s objemem tisku/kopírování/skenování cca 250 stran denně (např. personální oddělení, pokladna…) </t>
  </si>
  <si>
    <t xml:space="preserve">Tiskárna pro kanceláře nebo střední pracovní skupiny (5-10 lidí) s objemem tisku cca 250 stran denně (např. personální oddělení, pokladna…) </t>
  </si>
  <si>
    <t>kapacita min. 7000 stran černý, min. 5000 stran každá barva</t>
  </si>
  <si>
    <t>Plochý skener s automatickým podavačem dokumentů</t>
  </si>
  <si>
    <t>600x600 dpi podavač, 1200x1200 dpi plochý skener</t>
  </si>
  <si>
    <t>OCR</t>
  </si>
  <si>
    <t>Možnost uložit sken jako upravitelný text (OCR)</t>
  </si>
  <si>
    <t>stolní plochý barevný skener s podavačem (ADF)</t>
  </si>
  <si>
    <t>Multifunkční zařízení barevné laserové</t>
  </si>
  <si>
    <t>min. 500 listů</t>
  </si>
  <si>
    <t>min. 1,5 GB</t>
  </si>
  <si>
    <t>ano - DADF</t>
  </si>
  <si>
    <t>Windows 11, Linux, macOS 15</t>
  </si>
  <si>
    <t>kapacita min. 12000 stran</t>
  </si>
  <si>
    <t>Příloha č. 1</t>
  </si>
  <si>
    <t>Každá tiskárna a multifunční zařízení může být objednáno s 1 až 3 sadami startovacích tonerů.</t>
  </si>
  <si>
    <t>Podmínky provádění</t>
  </si>
  <si>
    <t>Lhůta předání dodávky:</t>
  </si>
  <si>
    <t>Do 10 pracovních dní od doručení Objednávky.</t>
  </si>
  <si>
    <t>Místo dodání:</t>
  </si>
  <si>
    <t>Pracoviště Masarykovy univerzity. Přesná adresa bude uvedena vždy v Objednávce.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</si>
</sst>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 (Body)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3" fillId="2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/>
    <xf numFmtId="0" fontId="3" fillId="0" borderId="5" xfId="0" applyFont="1" applyBorder="1"/>
    <xf numFmtId="0" fontId="0" fillId="2" borderId="0" xfId="0" applyFill="1"/>
    <xf numFmtId="0" fontId="1" fillId="0" borderId="4" xfId="0" applyFont="1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2" borderId="5" xfId="0" applyFont="1" applyFill="1" applyBorder="1" applyAlignment="1">
      <alignment wrapText="1"/>
    </xf>
    <xf numFmtId="0" fontId="11" fillId="0" borderId="0" xfId="0" applyFont="1"/>
    <xf numFmtId="0" fontId="9" fillId="3" borderId="0" xfId="0" applyFont="1" applyFill="1"/>
    <xf numFmtId="0" fontId="13" fillId="0" borderId="0" xfId="0" applyFont="1" applyAlignment="1">
      <alignment vertical="top"/>
    </xf>
    <xf numFmtId="0" fontId="13" fillId="2" borderId="0" xfId="0" applyFont="1" applyFill="1"/>
    <xf numFmtId="0" fontId="13" fillId="0" borderId="0" xfId="0" applyFont="1"/>
    <xf numFmtId="0" fontId="10" fillId="0" borderId="0" xfId="0" applyFont="1"/>
    <xf numFmtId="0" fontId="10" fillId="2" borderId="0" xfId="0" applyFont="1" applyFill="1"/>
    <xf numFmtId="0" fontId="10" fillId="0" borderId="4" xfId="0" applyFont="1" applyBorder="1"/>
    <xf numFmtId="0" fontId="10" fillId="3" borderId="0" xfId="0" applyFont="1" applyFill="1"/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7" xfId="0" applyFont="1" applyBorder="1"/>
    <xf numFmtId="0" fontId="0" fillId="3" borderId="0" xfId="0" applyFill="1"/>
    <xf numFmtId="0" fontId="9" fillId="0" borderId="0" xfId="0" applyFont="1"/>
    <xf numFmtId="0" fontId="9" fillId="0" borderId="0" xfId="0" applyFont="1" applyAlignment="1">
      <alignment vertical="top" wrapText="1"/>
    </xf>
    <xf numFmtId="0" fontId="6" fillId="2" borderId="0" xfId="0" applyFont="1" applyFill="1"/>
    <xf numFmtId="0" fontId="7" fillId="0" borderId="5" xfId="0" applyFont="1" applyBorder="1"/>
    <xf numFmtId="0" fontId="1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6" xfId="0" applyBorder="1"/>
    <xf numFmtId="0" fontId="15" fillId="0" borderId="4" xfId="0" applyFont="1" applyBorder="1"/>
    <xf numFmtId="0" fontId="8" fillId="0" borderId="4" xfId="0" applyFont="1" applyBorder="1"/>
    <xf numFmtId="0" fontId="9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6" fillId="0" borderId="9" xfId="0" applyFont="1" applyBorder="1"/>
    <xf numFmtId="0" fontId="16" fillId="0" borderId="9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1"/>
  <sheetViews>
    <sheetView tabSelected="1" topLeftCell="A81" zoomScale="90" zoomScaleNormal="90" workbookViewId="0">
      <selection activeCell="B109" sqref="B109"/>
    </sheetView>
  </sheetViews>
  <sheetFormatPr defaultColWidth="9.140625" defaultRowHeight="15"/>
  <cols>
    <col min="1" max="1" width="3.28515625" customWidth="1"/>
    <col min="2" max="2" width="54" customWidth="1"/>
    <col min="3" max="3" width="33.42578125" customWidth="1"/>
    <col min="4" max="4" width="30.42578125" customWidth="1"/>
    <col min="5" max="5" width="22.28515625" customWidth="1"/>
    <col min="6" max="6" width="29.7109375" customWidth="1"/>
    <col min="7" max="7" width="19" bestFit="1" customWidth="1"/>
    <col min="8" max="9" width="11.7109375" customWidth="1"/>
  </cols>
  <sheetData>
    <row r="1" spans="1:9" ht="85.5" customHeight="1">
      <c r="B1" s="1" t="s">
        <v>86</v>
      </c>
      <c r="C1" s="1"/>
    </row>
    <row r="2" spans="1:9" ht="28.5">
      <c r="B2" s="3" t="s">
        <v>0</v>
      </c>
    </row>
    <row r="4" spans="1:9">
      <c r="B4" s="4" t="s">
        <v>1</v>
      </c>
      <c r="C4" s="4"/>
    </row>
    <row r="5" spans="1:9">
      <c r="B5" s="51" t="s">
        <v>2</v>
      </c>
      <c r="C5" s="51"/>
      <c r="D5" s="51"/>
      <c r="E5" s="51"/>
      <c r="F5" s="51"/>
    </row>
    <row r="6" spans="1:9" ht="75.75" customHeight="1">
      <c r="B6" s="52" t="s">
        <v>61</v>
      </c>
      <c r="C6" s="52"/>
      <c r="D6" s="52"/>
      <c r="E6" s="52"/>
      <c r="F6" s="52"/>
    </row>
    <row r="7" spans="1:9" ht="15" customHeight="1">
      <c r="B7" s="51" t="s">
        <v>3</v>
      </c>
      <c r="C7" s="51"/>
      <c r="D7" s="51"/>
      <c r="E7" s="51"/>
      <c r="F7" s="51"/>
    </row>
    <row r="8" spans="1:9">
      <c r="B8" s="2"/>
      <c r="C8" s="21"/>
      <c r="D8" s="21"/>
      <c r="E8" s="21"/>
      <c r="F8" s="21"/>
    </row>
    <row r="9" spans="1:9" s="5" customFormat="1" ht="18.75">
      <c r="B9" s="8" t="s">
        <v>4</v>
      </c>
      <c r="C9" s="9"/>
      <c r="D9" s="9"/>
      <c r="E9" s="9"/>
      <c r="F9" s="9"/>
      <c r="G9" s="9"/>
      <c r="H9" s="9"/>
      <c r="I9" s="10"/>
    </row>
    <row r="10" spans="1:9" s="7" customFormat="1" ht="45">
      <c r="A10"/>
      <c r="B10" s="11" t="s">
        <v>5</v>
      </c>
      <c r="C10" s="7" t="s">
        <v>6</v>
      </c>
      <c r="D10" s="7" t="s">
        <v>7</v>
      </c>
      <c r="E10" s="7" t="s">
        <v>8</v>
      </c>
      <c r="F10" s="7" t="s">
        <v>9</v>
      </c>
      <c r="G10" s="7" t="s">
        <v>10</v>
      </c>
      <c r="H10" s="7" t="s">
        <v>11</v>
      </c>
      <c r="I10" s="26" t="s">
        <v>12</v>
      </c>
    </row>
    <row r="11" spans="1:9">
      <c r="B11" s="12"/>
      <c r="C11" s="22"/>
      <c r="D11" s="36"/>
      <c r="I11" s="15"/>
    </row>
    <row r="12" spans="1:9">
      <c r="B12" s="47" t="s">
        <v>4</v>
      </c>
      <c r="C12" s="22"/>
      <c r="D12" s="36"/>
      <c r="I12" s="15"/>
    </row>
    <row r="13" spans="1:9">
      <c r="B13" s="12"/>
      <c r="C13" s="22"/>
      <c r="D13" s="36"/>
      <c r="I13" s="15"/>
    </row>
    <row r="14" spans="1:9">
      <c r="A14" s="4"/>
      <c r="B14" s="48" t="s">
        <v>68</v>
      </c>
      <c r="C14" s="23"/>
      <c r="D14" s="37"/>
      <c r="E14" s="7"/>
      <c r="F14" s="4"/>
      <c r="G14" s="39">
        <v>0</v>
      </c>
      <c r="H14">
        <v>20</v>
      </c>
      <c r="I14" s="15">
        <f t="shared" ref="I14:I40" si="0">G14*H14</f>
        <v>0</v>
      </c>
    </row>
    <row r="15" spans="1:9" ht="15.95" customHeight="1">
      <c r="B15" s="49" t="s">
        <v>73</v>
      </c>
      <c r="C15" s="22" t="s">
        <v>13</v>
      </c>
      <c r="D15" s="36" t="s">
        <v>14</v>
      </c>
      <c r="F15" s="16"/>
      <c r="I15" s="15"/>
    </row>
    <row r="16" spans="1:9">
      <c r="B16" s="49"/>
      <c r="C16" s="22" t="s">
        <v>15</v>
      </c>
      <c r="D16" s="36" t="s">
        <v>16</v>
      </c>
      <c r="F16" s="16"/>
      <c r="I16" s="15"/>
    </row>
    <row r="17" spans="1:9">
      <c r="B17" s="49"/>
      <c r="C17" s="22" t="s">
        <v>17</v>
      </c>
      <c r="D17" s="36" t="s">
        <v>31</v>
      </c>
      <c r="F17" s="16"/>
      <c r="I17" s="15"/>
    </row>
    <row r="18" spans="1:9">
      <c r="B18" s="49"/>
      <c r="C18" s="22" t="s">
        <v>18</v>
      </c>
      <c r="D18" s="36" t="s">
        <v>48</v>
      </c>
      <c r="F18" s="16"/>
      <c r="I18" s="15"/>
    </row>
    <row r="19" spans="1:9">
      <c r="B19" s="49"/>
      <c r="C19" s="22" t="s">
        <v>19</v>
      </c>
      <c r="D19" s="36" t="s">
        <v>20</v>
      </c>
      <c r="F19" s="16"/>
      <c r="I19" s="15"/>
    </row>
    <row r="20" spans="1:9">
      <c r="B20" s="50"/>
      <c r="C20" s="22" t="s">
        <v>21</v>
      </c>
      <c r="D20" s="2" t="s">
        <v>22</v>
      </c>
      <c r="F20" s="16"/>
      <c r="I20" s="15"/>
    </row>
    <row r="21" spans="1:9">
      <c r="B21" s="50"/>
      <c r="C21" s="22" t="s">
        <v>23</v>
      </c>
      <c r="D21" s="36" t="s">
        <v>24</v>
      </c>
      <c r="F21" s="16"/>
      <c r="I21" s="15"/>
    </row>
    <row r="22" spans="1:9" ht="30">
      <c r="B22" s="50"/>
      <c r="C22" s="22" t="s">
        <v>25</v>
      </c>
      <c r="D22" s="36" t="s">
        <v>26</v>
      </c>
      <c r="F22" s="16"/>
      <c r="I22" s="15"/>
    </row>
    <row r="23" spans="1:9" ht="15.95" customHeight="1">
      <c r="B23" s="12"/>
      <c r="C23" s="22" t="s">
        <v>27</v>
      </c>
      <c r="D23" s="36" t="s">
        <v>84</v>
      </c>
      <c r="F23" s="16"/>
      <c r="I23" s="15"/>
    </row>
    <row r="24" spans="1:9">
      <c r="B24" s="12"/>
      <c r="C24" s="22" t="s">
        <v>28</v>
      </c>
      <c r="D24" s="36" t="s">
        <v>32</v>
      </c>
      <c r="F24" s="16"/>
      <c r="I24" s="15"/>
    </row>
    <row r="25" spans="1:9">
      <c r="B25" s="12"/>
      <c r="C25" s="44" t="s">
        <v>69</v>
      </c>
      <c r="D25" s="36" t="s">
        <v>81</v>
      </c>
      <c r="E25" s="16"/>
      <c r="G25" s="28">
        <v>0</v>
      </c>
      <c r="H25">
        <v>5</v>
      </c>
      <c r="I25" s="15">
        <f t="shared" ref="I25" si="1">G25*H25</f>
        <v>0</v>
      </c>
    </row>
    <row r="26" spans="1:9">
      <c r="B26" s="12"/>
      <c r="C26" s="22" t="s">
        <v>30</v>
      </c>
      <c r="D26" s="36" t="s">
        <v>33</v>
      </c>
      <c r="E26" s="16"/>
      <c r="G26" s="28">
        <v>0</v>
      </c>
      <c r="H26">
        <v>15</v>
      </c>
      <c r="I26" s="15">
        <f t="shared" si="0"/>
        <v>0</v>
      </c>
    </row>
    <row r="27" spans="1:9" s="4" customFormat="1">
      <c r="A27"/>
      <c r="B27" s="12"/>
      <c r="C27" s="22"/>
      <c r="D27" s="36"/>
      <c r="E27"/>
      <c r="F27"/>
      <c r="G27"/>
      <c r="H27"/>
      <c r="I27" s="15"/>
    </row>
    <row r="28" spans="1:9" ht="15" customHeight="1">
      <c r="A28" s="4"/>
      <c r="B28" s="48" t="s">
        <v>70</v>
      </c>
      <c r="C28" s="29"/>
      <c r="D28" s="37"/>
      <c r="E28" s="30"/>
      <c r="F28" s="31"/>
      <c r="G28" s="35">
        <v>0</v>
      </c>
      <c r="H28" s="32">
        <v>10</v>
      </c>
      <c r="I28" s="15">
        <f t="shared" si="0"/>
        <v>0</v>
      </c>
    </row>
    <row r="29" spans="1:9">
      <c r="B29" s="49" t="s">
        <v>73</v>
      </c>
      <c r="C29" s="24" t="s">
        <v>13</v>
      </c>
      <c r="D29" s="36" t="s">
        <v>34</v>
      </c>
      <c r="E29" s="32"/>
      <c r="F29" s="33"/>
      <c r="G29" s="32"/>
      <c r="H29" s="32"/>
      <c r="I29" s="15"/>
    </row>
    <row r="30" spans="1:9">
      <c r="B30" s="49"/>
      <c r="C30" s="24" t="s">
        <v>15</v>
      </c>
      <c r="D30" s="36" t="s">
        <v>16</v>
      </c>
      <c r="E30" s="32"/>
      <c r="F30" s="33"/>
      <c r="G30" s="32"/>
      <c r="H30" s="32"/>
      <c r="I30" s="15"/>
    </row>
    <row r="31" spans="1:9">
      <c r="B31" s="49"/>
      <c r="C31" s="24" t="s">
        <v>17</v>
      </c>
      <c r="D31" s="36" t="s">
        <v>36</v>
      </c>
      <c r="E31" s="32"/>
      <c r="F31" s="33"/>
      <c r="G31" s="32"/>
      <c r="H31" s="32"/>
      <c r="I31" s="15"/>
    </row>
    <row r="32" spans="1:9">
      <c r="B32" s="49"/>
      <c r="C32" s="24" t="s">
        <v>18</v>
      </c>
      <c r="D32" s="36" t="s">
        <v>63</v>
      </c>
      <c r="E32" s="32"/>
      <c r="F32" s="33"/>
      <c r="G32" s="32"/>
      <c r="H32" s="32"/>
      <c r="I32" s="15"/>
    </row>
    <row r="33" spans="1:9">
      <c r="B33" s="49"/>
      <c r="C33" s="24" t="s">
        <v>19</v>
      </c>
      <c r="D33" s="36" t="s">
        <v>20</v>
      </c>
      <c r="E33" s="32"/>
      <c r="F33" s="33"/>
      <c r="G33" s="32"/>
      <c r="H33" s="32"/>
      <c r="I33" s="15"/>
    </row>
    <row r="34" spans="1:9">
      <c r="B34" s="34"/>
      <c r="C34" s="24" t="s">
        <v>21</v>
      </c>
      <c r="D34" s="36" t="s">
        <v>22</v>
      </c>
      <c r="E34" s="32"/>
      <c r="F34" s="33"/>
      <c r="G34" s="32"/>
      <c r="H34" s="32"/>
      <c r="I34" s="15"/>
    </row>
    <row r="35" spans="1:9">
      <c r="B35" s="34"/>
      <c r="C35" s="24" t="s">
        <v>23</v>
      </c>
      <c r="D35" s="36" t="s">
        <v>24</v>
      </c>
      <c r="E35" s="32"/>
      <c r="F35" s="33"/>
      <c r="G35" s="32"/>
      <c r="H35" s="32"/>
      <c r="I35" s="15"/>
    </row>
    <row r="36" spans="1:9" ht="30">
      <c r="B36" s="34"/>
      <c r="C36" s="24" t="s">
        <v>25</v>
      </c>
      <c r="D36" s="36" t="s">
        <v>37</v>
      </c>
      <c r="E36" s="32"/>
      <c r="F36" s="33"/>
      <c r="G36" s="32"/>
      <c r="H36" s="32"/>
      <c r="I36" s="15"/>
    </row>
    <row r="37" spans="1:9" ht="15.95" customHeight="1">
      <c r="B37" s="34"/>
      <c r="C37" s="24" t="s">
        <v>27</v>
      </c>
      <c r="D37" s="36" t="s">
        <v>84</v>
      </c>
      <c r="E37" s="32"/>
      <c r="F37" s="33"/>
      <c r="G37" s="32"/>
      <c r="H37" s="32"/>
      <c r="I37" s="15"/>
    </row>
    <row r="38" spans="1:9" ht="30">
      <c r="B38" s="34"/>
      <c r="C38" s="24" t="s">
        <v>28</v>
      </c>
      <c r="D38" s="36" t="s">
        <v>35</v>
      </c>
      <c r="E38" s="32"/>
      <c r="F38" s="33"/>
      <c r="G38" s="32"/>
      <c r="H38" s="32"/>
      <c r="I38" s="15"/>
    </row>
    <row r="39" spans="1:9">
      <c r="B39" s="12"/>
      <c r="C39" s="44" t="s">
        <v>69</v>
      </c>
      <c r="D39" s="36" t="s">
        <v>81</v>
      </c>
      <c r="E39" s="16"/>
      <c r="G39" s="28">
        <v>0</v>
      </c>
      <c r="H39">
        <v>3</v>
      </c>
      <c r="I39" s="15">
        <f t="shared" ref="I39" si="2">G39*H39</f>
        <v>0</v>
      </c>
    </row>
    <row r="40" spans="1:9" ht="30">
      <c r="B40" s="34"/>
      <c r="C40" s="24" t="s">
        <v>30</v>
      </c>
      <c r="D40" s="36" t="s">
        <v>67</v>
      </c>
      <c r="E40" s="33"/>
      <c r="F40" s="32"/>
      <c r="G40" s="35">
        <v>0</v>
      </c>
      <c r="H40" s="32">
        <v>5</v>
      </c>
      <c r="I40" s="15">
        <f t="shared" si="0"/>
        <v>0</v>
      </c>
    </row>
    <row r="41" spans="1:9" s="4" customFormat="1">
      <c r="A41"/>
      <c r="B41" s="12"/>
      <c r="C41"/>
      <c r="D41" s="36"/>
      <c r="E41"/>
      <c r="F41"/>
      <c r="G41"/>
      <c r="H41"/>
      <c r="I41" s="15"/>
    </row>
    <row r="42" spans="1:9" ht="15" customHeight="1">
      <c r="A42" s="6"/>
      <c r="B42" s="17" t="s">
        <v>38</v>
      </c>
      <c r="D42" s="36"/>
      <c r="E42" s="6"/>
      <c r="F42" s="6"/>
      <c r="G42" s="27"/>
      <c r="H42" s="27"/>
      <c r="I42" s="15"/>
    </row>
    <row r="43" spans="1:9">
      <c r="B43" s="12"/>
      <c r="C43" s="22"/>
      <c r="D43" s="36"/>
      <c r="I43" s="15"/>
    </row>
    <row r="44" spans="1:9">
      <c r="A44" s="4"/>
      <c r="B44" s="48" t="s">
        <v>71</v>
      </c>
      <c r="C44" s="23"/>
      <c r="D44" s="37"/>
      <c r="E44" s="7"/>
      <c r="F44" s="4"/>
      <c r="G44" s="39">
        <v>0</v>
      </c>
      <c r="H44">
        <v>10</v>
      </c>
      <c r="I44" s="15">
        <f t="shared" ref="I44" si="3">G44*H44</f>
        <v>0</v>
      </c>
    </row>
    <row r="45" spans="1:9">
      <c r="B45" s="49" t="s">
        <v>72</v>
      </c>
      <c r="C45" s="22" t="s">
        <v>13</v>
      </c>
      <c r="D45" s="36" t="s">
        <v>14</v>
      </c>
      <c r="F45" s="16"/>
      <c r="I45" s="15"/>
    </row>
    <row r="46" spans="1:9">
      <c r="B46" s="49"/>
      <c r="C46" s="22" t="s">
        <v>15</v>
      </c>
      <c r="D46" s="36" t="s">
        <v>16</v>
      </c>
      <c r="F46" s="16"/>
      <c r="I46" s="15"/>
    </row>
    <row r="47" spans="1:9">
      <c r="B47" s="49"/>
      <c r="C47" s="22" t="s">
        <v>17</v>
      </c>
      <c r="D47" s="36" t="s">
        <v>31</v>
      </c>
      <c r="F47" s="16"/>
      <c r="I47" s="15"/>
    </row>
    <row r="48" spans="1:9">
      <c r="B48" s="49"/>
      <c r="C48" s="22" t="s">
        <v>18</v>
      </c>
      <c r="D48" s="36" t="s">
        <v>82</v>
      </c>
      <c r="F48" s="16"/>
      <c r="I48" s="15"/>
    </row>
    <row r="49" spans="1:9">
      <c r="B49" s="49"/>
      <c r="C49" s="22" t="s">
        <v>19</v>
      </c>
      <c r="D49" s="36" t="s">
        <v>20</v>
      </c>
      <c r="F49" s="16"/>
      <c r="I49" s="15"/>
    </row>
    <row r="50" spans="1:9">
      <c r="B50" s="49"/>
      <c r="C50" s="22" t="s">
        <v>21</v>
      </c>
      <c r="D50" s="36" t="s">
        <v>22</v>
      </c>
      <c r="F50" s="16"/>
      <c r="I50" s="15"/>
    </row>
    <row r="51" spans="1:9">
      <c r="B51" s="12"/>
      <c r="C51" s="44" t="s">
        <v>69</v>
      </c>
      <c r="D51" s="36" t="s">
        <v>81</v>
      </c>
      <c r="E51" s="16"/>
      <c r="G51" s="28">
        <v>0</v>
      </c>
      <c r="H51">
        <v>3</v>
      </c>
      <c r="I51" s="15">
        <f t="shared" ref="I51" si="4">G51*H51</f>
        <v>0</v>
      </c>
    </row>
    <row r="52" spans="1:9">
      <c r="B52" s="12"/>
      <c r="C52" s="22" t="s">
        <v>23</v>
      </c>
      <c r="D52" s="36" t="s">
        <v>24</v>
      </c>
      <c r="F52" s="16"/>
      <c r="I52" s="15"/>
    </row>
    <row r="53" spans="1:9" ht="30">
      <c r="B53" s="12"/>
      <c r="C53" s="22" t="s">
        <v>25</v>
      </c>
      <c r="D53" s="36" t="s">
        <v>26</v>
      </c>
      <c r="F53" s="16"/>
      <c r="I53" s="15"/>
    </row>
    <row r="54" spans="1:9" ht="15.95" customHeight="1">
      <c r="B54" s="12"/>
      <c r="C54" s="22" t="s">
        <v>27</v>
      </c>
      <c r="D54" s="36" t="s">
        <v>84</v>
      </c>
      <c r="F54" s="16"/>
      <c r="I54" s="15"/>
    </row>
    <row r="55" spans="1:9" s="6" customFormat="1" ht="15.75">
      <c r="A55"/>
      <c r="B55" s="12"/>
      <c r="C55" s="22" t="s">
        <v>28</v>
      </c>
      <c r="D55" s="36" t="s">
        <v>32</v>
      </c>
      <c r="E55"/>
      <c r="F55" s="16"/>
      <c r="G55"/>
      <c r="H55"/>
      <c r="I55" s="15"/>
    </row>
    <row r="56" spans="1:9">
      <c r="B56" s="12"/>
      <c r="C56" s="22" t="s">
        <v>39</v>
      </c>
      <c r="D56" s="36" t="s">
        <v>40</v>
      </c>
      <c r="F56" s="16"/>
      <c r="I56" s="15"/>
    </row>
    <row r="57" spans="1:9" s="4" customFormat="1">
      <c r="A57"/>
      <c r="B57" s="12"/>
      <c r="C57" s="24" t="s">
        <v>41</v>
      </c>
      <c r="D57" s="36" t="s">
        <v>64</v>
      </c>
      <c r="E57"/>
      <c r="F57" s="16"/>
      <c r="G57"/>
      <c r="H57"/>
      <c r="I57" s="15"/>
    </row>
    <row r="58" spans="1:9" ht="30">
      <c r="B58" s="12"/>
      <c r="C58" s="22" t="s">
        <v>43</v>
      </c>
      <c r="D58" s="36" t="s">
        <v>44</v>
      </c>
      <c r="F58" s="16"/>
      <c r="I58" s="15"/>
    </row>
    <row r="59" spans="1:9">
      <c r="B59" s="12"/>
      <c r="C59" s="22" t="s">
        <v>45</v>
      </c>
      <c r="D59" s="36" t="s">
        <v>46</v>
      </c>
      <c r="F59" s="16"/>
      <c r="I59" s="15"/>
    </row>
    <row r="60" spans="1:9">
      <c r="B60" s="12"/>
      <c r="C60" s="22" t="s">
        <v>47</v>
      </c>
      <c r="D60" s="36" t="s">
        <v>83</v>
      </c>
      <c r="F60" s="16"/>
      <c r="I60" s="15"/>
    </row>
    <row r="61" spans="1:9">
      <c r="B61" s="12"/>
      <c r="C61" s="22" t="s">
        <v>30</v>
      </c>
      <c r="D61" s="36" t="s">
        <v>85</v>
      </c>
      <c r="E61" s="16"/>
      <c r="G61" s="28">
        <v>0</v>
      </c>
      <c r="H61">
        <v>5</v>
      </c>
      <c r="I61" s="15">
        <f>G61*H61</f>
        <v>0</v>
      </c>
    </row>
    <row r="62" spans="1:9">
      <c r="B62" s="12"/>
      <c r="C62" s="22"/>
      <c r="D62" s="36"/>
      <c r="I62" s="15"/>
    </row>
    <row r="63" spans="1:9">
      <c r="A63" s="4"/>
      <c r="B63" s="48" t="s">
        <v>80</v>
      </c>
      <c r="C63" s="22"/>
      <c r="D63" s="36"/>
      <c r="I63" s="15"/>
    </row>
    <row r="64" spans="1:9" ht="15" customHeight="1">
      <c r="B64" s="49" t="s">
        <v>72</v>
      </c>
      <c r="C64" s="23"/>
      <c r="D64" s="37"/>
      <c r="E64" s="7"/>
      <c r="F64" s="4"/>
      <c r="G64" s="39">
        <v>0</v>
      </c>
      <c r="H64">
        <v>30</v>
      </c>
      <c r="I64" s="15">
        <f>G64*H64</f>
        <v>0</v>
      </c>
    </row>
    <row r="65" spans="1:9">
      <c r="B65" s="49"/>
      <c r="C65" s="22" t="s">
        <v>13</v>
      </c>
      <c r="D65" s="36" t="s">
        <v>34</v>
      </c>
      <c r="F65" s="16"/>
      <c r="I65" s="15"/>
    </row>
    <row r="66" spans="1:9">
      <c r="B66" s="49"/>
      <c r="C66" s="22" t="s">
        <v>15</v>
      </c>
      <c r="D66" s="36" t="s">
        <v>16</v>
      </c>
      <c r="F66" s="16"/>
      <c r="I66" s="15"/>
    </row>
    <row r="67" spans="1:9">
      <c r="B67" s="49"/>
      <c r="C67" s="22" t="s">
        <v>17</v>
      </c>
      <c r="D67" s="36" t="s">
        <v>49</v>
      </c>
      <c r="F67" s="16"/>
      <c r="I67" s="15"/>
    </row>
    <row r="68" spans="1:9">
      <c r="B68" s="49"/>
      <c r="C68" s="22" t="s">
        <v>18</v>
      </c>
      <c r="D68" s="36" t="s">
        <v>82</v>
      </c>
      <c r="F68" s="16"/>
      <c r="I68" s="15"/>
    </row>
    <row r="69" spans="1:9">
      <c r="B69" s="49"/>
      <c r="C69" s="22" t="s">
        <v>19</v>
      </c>
      <c r="D69" s="36" t="s">
        <v>20</v>
      </c>
      <c r="F69" s="16"/>
      <c r="I69" s="15"/>
    </row>
    <row r="70" spans="1:9">
      <c r="B70" s="12"/>
      <c r="C70" s="22" t="s">
        <v>21</v>
      </c>
      <c r="D70" s="36" t="s">
        <v>22</v>
      </c>
      <c r="F70" s="16"/>
      <c r="I70" s="15"/>
    </row>
    <row r="71" spans="1:9">
      <c r="B71" s="12"/>
      <c r="C71" s="44" t="s">
        <v>69</v>
      </c>
      <c r="D71" s="36" t="s">
        <v>81</v>
      </c>
      <c r="E71" s="16"/>
      <c r="G71" s="28">
        <v>0</v>
      </c>
      <c r="H71">
        <v>5</v>
      </c>
      <c r="I71" s="15">
        <f t="shared" ref="I71" si="5">G71*H71</f>
        <v>0</v>
      </c>
    </row>
    <row r="72" spans="1:9">
      <c r="B72" s="12"/>
      <c r="C72" s="22" t="s">
        <v>23</v>
      </c>
      <c r="D72" s="36" t="s">
        <v>24</v>
      </c>
      <c r="F72" s="16"/>
      <c r="I72" s="15"/>
    </row>
    <row r="73" spans="1:9" ht="30">
      <c r="B73" s="12"/>
      <c r="C73" s="22" t="s">
        <v>25</v>
      </c>
      <c r="D73" s="36" t="s">
        <v>26</v>
      </c>
      <c r="F73" s="16"/>
      <c r="I73" s="15"/>
    </row>
    <row r="74" spans="1:9" ht="15.95" customHeight="1">
      <c r="B74" s="12"/>
      <c r="C74" s="22" t="s">
        <v>27</v>
      </c>
      <c r="D74" s="36" t="s">
        <v>84</v>
      </c>
      <c r="F74" s="16"/>
      <c r="I74" s="15"/>
    </row>
    <row r="75" spans="1:9">
      <c r="B75" s="12"/>
      <c r="C75" s="22" t="s">
        <v>28</v>
      </c>
      <c r="D75" s="36" t="s">
        <v>29</v>
      </c>
      <c r="F75" s="16"/>
      <c r="I75" s="15"/>
    </row>
    <row r="76" spans="1:9" s="4" customFormat="1">
      <c r="A76"/>
      <c r="B76" s="12"/>
      <c r="C76" s="22" t="s">
        <v>39</v>
      </c>
      <c r="D76" s="36" t="s">
        <v>40</v>
      </c>
      <c r="E76"/>
      <c r="F76" s="16"/>
      <c r="G76"/>
      <c r="H76"/>
      <c r="I76" s="15"/>
    </row>
    <row r="77" spans="1:9">
      <c r="B77" s="12"/>
      <c r="C77" s="24" t="s">
        <v>41</v>
      </c>
      <c r="D77" s="36" t="s">
        <v>64</v>
      </c>
      <c r="F77" s="16"/>
      <c r="I77" s="15"/>
    </row>
    <row r="78" spans="1:9" ht="30">
      <c r="B78" s="12"/>
      <c r="C78" s="22" t="s">
        <v>43</v>
      </c>
      <c r="D78" s="36" t="s">
        <v>44</v>
      </c>
      <c r="F78" s="16"/>
      <c r="I78" s="15"/>
    </row>
    <row r="79" spans="1:9">
      <c r="B79" s="12"/>
      <c r="C79" s="22" t="s">
        <v>45</v>
      </c>
      <c r="D79" s="36" t="s">
        <v>46</v>
      </c>
      <c r="F79" s="16"/>
      <c r="I79" s="15"/>
    </row>
    <row r="80" spans="1:9">
      <c r="B80" s="12"/>
      <c r="C80" s="22" t="s">
        <v>47</v>
      </c>
      <c r="D80" s="36" t="s">
        <v>83</v>
      </c>
      <c r="F80" s="16"/>
      <c r="I80" s="15"/>
    </row>
    <row r="81" spans="1:9" ht="30">
      <c r="A81" s="4"/>
      <c r="B81" s="12"/>
      <c r="C81" s="22" t="s">
        <v>30</v>
      </c>
      <c r="D81" s="36" t="s">
        <v>74</v>
      </c>
      <c r="E81" s="16"/>
      <c r="G81" s="28">
        <v>0</v>
      </c>
      <c r="H81">
        <v>10</v>
      </c>
      <c r="I81" s="15">
        <f>G81*H81</f>
        <v>0</v>
      </c>
    </row>
    <row r="82" spans="1:9">
      <c r="A82" s="4"/>
      <c r="B82" s="12"/>
      <c r="C82" s="22"/>
      <c r="D82" s="36"/>
      <c r="I82" s="15"/>
    </row>
    <row r="83" spans="1:9" ht="15.75">
      <c r="A83" s="6"/>
      <c r="B83" s="17" t="s">
        <v>50</v>
      </c>
      <c r="C83" s="41"/>
      <c r="D83" s="36"/>
      <c r="I83" s="15"/>
    </row>
    <row r="84" spans="1:9" ht="15.75">
      <c r="A84" s="6"/>
      <c r="B84" s="17"/>
      <c r="C84" s="41"/>
      <c r="D84" s="36"/>
      <c r="I84" s="15"/>
    </row>
    <row r="85" spans="1:9">
      <c r="A85" s="4"/>
      <c r="B85" s="14" t="s">
        <v>75</v>
      </c>
      <c r="C85" s="22"/>
      <c r="D85" s="36"/>
      <c r="I85" s="15"/>
    </row>
    <row r="86" spans="1:9">
      <c r="B86" s="12"/>
      <c r="C86" s="23"/>
      <c r="D86" s="37"/>
      <c r="E86" s="7"/>
      <c r="F86" s="4"/>
      <c r="G86" s="39">
        <v>0</v>
      </c>
      <c r="H86">
        <v>5</v>
      </c>
      <c r="I86" s="15">
        <f>G86*H86</f>
        <v>0</v>
      </c>
    </row>
    <row r="87" spans="1:9" ht="30">
      <c r="B87" s="12"/>
      <c r="C87" s="22" t="s">
        <v>51</v>
      </c>
      <c r="D87" s="36" t="s">
        <v>79</v>
      </c>
      <c r="F87" s="16"/>
      <c r="I87" s="15"/>
    </row>
    <row r="88" spans="1:9" ht="30">
      <c r="B88" s="12"/>
      <c r="C88" s="22" t="s">
        <v>52</v>
      </c>
      <c r="D88" s="36" t="s">
        <v>76</v>
      </c>
      <c r="F88" s="16"/>
      <c r="I88" s="15"/>
    </row>
    <row r="89" spans="1:9">
      <c r="B89" s="12"/>
      <c r="C89" s="22" t="s">
        <v>25</v>
      </c>
      <c r="D89" s="36" t="s">
        <v>53</v>
      </c>
      <c r="F89" s="16"/>
      <c r="I89" s="15"/>
    </row>
    <row r="90" spans="1:9">
      <c r="B90" s="12"/>
      <c r="C90" s="22" t="s">
        <v>15</v>
      </c>
      <c r="D90" s="36" t="s">
        <v>16</v>
      </c>
      <c r="F90" s="16"/>
      <c r="I90" s="15"/>
    </row>
    <row r="91" spans="1:9" ht="15.95" customHeight="1">
      <c r="B91" s="12"/>
      <c r="C91" s="22" t="s">
        <v>54</v>
      </c>
      <c r="D91" s="36" t="s">
        <v>84</v>
      </c>
      <c r="F91" s="16"/>
      <c r="I91" s="15"/>
    </row>
    <row r="92" spans="1:9" ht="30">
      <c r="B92" s="12"/>
      <c r="C92" s="22" t="s">
        <v>77</v>
      </c>
      <c r="D92" s="36" t="s">
        <v>78</v>
      </c>
      <c r="F92" s="16"/>
      <c r="I92" s="15"/>
    </row>
    <row r="93" spans="1:9">
      <c r="A93" s="4"/>
      <c r="B93" s="14"/>
      <c r="C93" s="45" t="s">
        <v>41</v>
      </c>
      <c r="D93" s="36" t="s">
        <v>42</v>
      </c>
      <c r="E93" s="20"/>
      <c r="F93" s="42"/>
      <c r="G93" s="20"/>
      <c r="H93" s="20"/>
      <c r="I93" s="43"/>
    </row>
    <row r="94" spans="1:9">
      <c r="B94" s="12"/>
      <c r="C94" s="25"/>
      <c r="D94" s="36"/>
      <c r="E94" s="20"/>
      <c r="I94" s="13"/>
    </row>
    <row r="95" spans="1:9" s="4" customFormat="1">
      <c r="A95"/>
      <c r="B95" s="46"/>
      <c r="C95" s="18"/>
      <c r="D95" s="38"/>
      <c r="E95" s="18"/>
      <c r="F95" s="18"/>
      <c r="G95" s="18"/>
      <c r="H95" s="18" t="s">
        <v>55</v>
      </c>
      <c r="I95" s="19">
        <f>SUM(I11:I94)</f>
        <v>0</v>
      </c>
    </row>
    <row r="96" spans="1:9" ht="15" customHeight="1">
      <c r="B96" s="4" t="s">
        <v>56</v>
      </c>
    </row>
    <row r="97" spans="2:3">
      <c r="B97" t="s">
        <v>57</v>
      </c>
    </row>
    <row r="98" spans="2:3">
      <c r="B98" t="s">
        <v>60</v>
      </c>
    </row>
    <row r="99" spans="2:3">
      <c r="B99" t="s">
        <v>87</v>
      </c>
    </row>
    <row r="100" spans="2:3">
      <c r="B100" t="s">
        <v>58</v>
      </c>
    </row>
    <row r="101" spans="2:3">
      <c r="B101" t="s">
        <v>59</v>
      </c>
    </row>
    <row r="102" spans="2:3">
      <c r="B102" s="40" t="s">
        <v>62</v>
      </c>
    </row>
    <row r="103" spans="2:3">
      <c r="B103" s="40" t="s">
        <v>65</v>
      </c>
    </row>
    <row r="104" spans="2:3">
      <c r="B104" s="40" t="s">
        <v>66</v>
      </c>
    </row>
    <row r="106" spans="2:3">
      <c r="B106" s="4" t="s">
        <v>88</v>
      </c>
    </row>
    <row r="107" spans="2:3" ht="30">
      <c r="B107" s="53" t="s">
        <v>89</v>
      </c>
      <c r="C107" s="54" t="s">
        <v>90</v>
      </c>
    </row>
    <row r="108" spans="2:3" ht="45">
      <c r="B108" s="53" t="s">
        <v>91</v>
      </c>
      <c r="C108" s="54" t="s">
        <v>92</v>
      </c>
    </row>
    <row r="116" spans="1:9" s="4" customFormat="1">
      <c r="A116"/>
      <c r="B116"/>
      <c r="C116"/>
      <c r="D116"/>
      <c r="E116"/>
      <c r="F116"/>
      <c r="G116"/>
      <c r="H116"/>
      <c r="I116"/>
    </row>
    <row r="117" spans="1:9" ht="15" customHeight="1"/>
    <row r="137" spans="1:9" s="4" customFormat="1">
      <c r="A137"/>
      <c r="B137"/>
      <c r="C137"/>
      <c r="D137"/>
      <c r="E137"/>
      <c r="F137"/>
      <c r="G137"/>
      <c r="H137"/>
      <c r="I137"/>
    </row>
    <row r="138" spans="1:9" ht="15" customHeight="1"/>
    <row r="156" spans="1:9" s="6" customFormat="1" ht="15.75">
      <c r="A156"/>
      <c r="B156"/>
      <c r="C156"/>
      <c r="D156"/>
      <c r="E156"/>
      <c r="F156"/>
      <c r="G156"/>
      <c r="H156"/>
      <c r="I156"/>
    </row>
    <row r="157" spans="1:9" s="4" customFormat="1">
      <c r="A157"/>
      <c r="B157"/>
      <c r="C157"/>
      <c r="D157"/>
      <c r="E157"/>
      <c r="F157"/>
      <c r="G157"/>
      <c r="H157"/>
      <c r="I157"/>
    </row>
    <row r="162" spans="1:9" ht="31.5" customHeight="1"/>
    <row r="166" spans="1:9" s="4" customFormat="1">
      <c r="A166"/>
      <c r="B166"/>
      <c r="C166"/>
      <c r="D166"/>
      <c r="E166"/>
      <c r="F166"/>
      <c r="G166"/>
      <c r="H166"/>
      <c r="I166"/>
    </row>
    <row r="171" spans="1:9" ht="31.5" customHeight="1"/>
  </sheetData>
  <mergeCells count="8">
    <mergeCell ref="B7:F7"/>
    <mergeCell ref="B6:F6"/>
    <mergeCell ref="B5:F5"/>
    <mergeCell ref="B45:B50"/>
    <mergeCell ref="B64:B69"/>
    <mergeCell ref="B15:B19"/>
    <mergeCell ref="B29:B33"/>
    <mergeCell ref="B20:B22"/>
  </mergeCells>
  <pageMargins left="0.7" right="0.7" top="0.75" bottom="0.75" header="0.3" footer="0.3"/>
  <pageSetup paperSize="9" scale="36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c1cfe40-64e6-48a4-a923-d8a21d9bc96d">
      <UserInfo>
        <DisplayName/>
        <AccountId xsi:nil="true"/>
        <AccountType/>
      </UserInfo>
    </SharedWithUsers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005F7A-2406-4E99-A8DD-7F8B917C94C3}">
  <ds:schemaRefs>
    <ds:schemaRef ds:uri="http://purl.org/dc/terms/"/>
    <ds:schemaRef ds:uri="http://schemas.microsoft.com/office/infopath/2007/PartnerControls"/>
    <ds:schemaRef ds:uri="6d463138-5288-4ba5-953f-0eee43a9d1dc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69418d8-c05e-4930-b0ba-87446f983d60"/>
    <ds:schemaRef ds:uri="1c1cfe40-64e6-48a4-a923-d8a21d9bc96d"/>
    <ds:schemaRef ds:uri="42aeb5e0-4d8c-495b-8ac8-9c7e0f9108af"/>
  </ds:schemaRefs>
</ds:datastoreItem>
</file>

<file path=customXml/itemProps2.xml><?xml version="1.0" encoding="utf-8"?>
<ds:datastoreItem xmlns:ds="http://schemas.openxmlformats.org/officeDocument/2006/customXml" ds:itemID="{15F735A5-83C1-47DF-9212-AA08C7BD2F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DEB7DA-0497-4CE0-B270-AD8C140F7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Konfigurace</vt:lpstr>
      <vt:lpstr>Konfigurace!Oblast_tisku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Břetislav Regner</dc:creator>
  <cp:keywords/>
  <dc:description/>
  <cp:lastModifiedBy>Dana Faitová</cp:lastModifiedBy>
  <cp:revision/>
  <cp:lastPrinted>2024-09-18T14:20:45Z</cp:lastPrinted>
  <dcterms:created xsi:type="dcterms:W3CDTF">2013-10-03T08:32:54Z</dcterms:created>
  <dcterms:modified xsi:type="dcterms:W3CDTF">2025-08-27T10:45:24Z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