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cnmuni.sharepoint.com/sites/mu-RECT-OVZ/Sdilene dokumenty/DNS/DNS_ICT_vybaveni_2022_2099/19_Prislusenstvi_k_PC_2025/01_Vyzva/"/>
    </mc:Choice>
  </mc:AlternateContent>
  <xr:revisionPtr revIDLastSave="44" documentId="8_{AFE4748A-76CD-C84C-90A8-0ABD6E1DF4B1}" xr6:coauthVersionLast="47" xr6:coauthVersionMax="47" xr10:uidLastSave="{A4DC9AEE-479C-4611-BFF6-1637FBDBBE1A}"/>
  <bookViews>
    <workbookView xWindow="-28920" yWindow="-120" windowWidth="29040" windowHeight="17520" xr2:uid="{00000000-000D-0000-FFFF-FFFF00000000}"/>
  </bookViews>
  <sheets>
    <sheet name="Příslušenství k PC 2025" sheetId="3" r:id="rId1"/>
    <sheet name="Podmínky plnění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3" i="3" l="1"/>
  <c r="G125" i="3"/>
  <c r="G146" i="3"/>
  <c r="G142" i="3"/>
  <c r="G30" i="3"/>
  <c r="G21" i="3"/>
  <c r="G110" i="3"/>
  <c r="G118" i="3"/>
  <c r="G117" i="3"/>
  <c r="G121" i="3"/>
  <c r="G95" i="3"/>
  <c r="G11" i="3" l="1"/>
  <c r="G39" i="3"/>
  <c r="G50" i="3"/>
  <c r="G61" i="3"/>
  <c r="G70" i="3"/>
  <c r="G77" i="3"/>
  <c r="G92" i="3"/>
  <c r="G93" i="3"/>
  <c r="G94" i="3"/>
  <c r="G101" i="3"/>
  <c r="G102" i="3"/>
  <c r="G109" i="3"/>
  <c r="G148" i="3" l="1"/>
</calcChain>
</file>

<file path=xl/sharedStrings.xml><?xml version="1.0" encoding="utf-8"?>
<sst xmlns="http://schemas.openxmlformats.org/spreadsheetml/2006/main" count="142" uniqueCount="105">
  <si>
    <t>Položkový rozpočet nabízeného plnění</t>
  </si>
  <si>
    <t>Pokyny pro vyplnění:</t>
  </si>
  <si>
    <t>Všechna pole s modrým pozadím musí obsahovat cenu položky v základní konfiguraci.</t>
  </si>
  <si>
    <t>Název položky</t>
  </si>
  <si>
    <t>Nabízený model</t>
  </si>
  <si>
    <t>Technické parametry</t>
  </si>
  <si>
    <t>Cena za 1 ks bez DPH</t>
  </si>
  <si>
    <t>Počet kusů</t>
  </si>
  <si>
    <t>Celková cena bez DPH</t>
  </si>
  <si>
    <t>Položka 1</t>
  </si>
  <si>
    <t>Položka 2</t>
  </si>
  <si>
    <t>Položka 3</t>
  </si>
  <si>
    <t>Položka 4</t>
  </si>
  <si>
    <t>Položka 5</t>
  </si>
  <si>
    <t>Položka 6</t>
  </si>
  <si>
    <t>Položka 7</t>
  </si>
  <si>
    <t>Položka 8</t>
  </si>
  <si>
    <t>Myš počítačová</t>
  </si>
  <si>
    <t>Vzhled: jednobarevná černá nebo s odstíny šedé</t>
  </si>
  <si>
    <t>Položka 9</t>
  </si>
  <si>
    <t>Myš počítačová bezdrátová</t>
  </si>
  <si>
    <t>Minimální délka myši: 11 cm</t>
  </si>
  <si>
    <t>USB přijímač: délka včetně USB konektoru max. 20 mm</t>
  </si>
  <si>
    <t>Napájení: Jeden nebo dva AA články</t>
  </si>
  <si>
    <t>Další: Vypínač</t>
  </si>
  <si>
    <t>Položka 10</t>
  </si>
  <si>
    <t>Myš k notebooku bezdrátová</t>
  </si>
  <si>
    <t>Maximální délka myši: 10 cm</t>
  </si>
  <si>
    <t>Položka 11</t>
  </si>
  <si>
    <t>Myš k notebooku bezdrátová BT</t>
  </si>
  <si>
    <t>Položka 12</t>
  </si>
  <si>
    <t>Klávesnice:</t>
  </si>
  <si>
    <t>Specifikace: Klávesnice pro PC, připojená kabelem, s podporou jazyků CZ a EN, standardní rozmístění kláves: klávesy Insert, Delete, Home, End, Page Up, Page Down a směrové šipky ve dvou samostatných blocích, bez dalších funkčních kláves mezi těmito bloky, neredukovaná velikost kláves pravý Shift a BackSpace, bez přidané funkční klávesy napravo nebo nalevo od klávesy pravý Shift (např. Macro)., samostatný blok numerických kláves</t>
  </si>
  <si>
    <t>Položka 13</t>
  </si>
  <si>
    <t>Sada bezdrátová klávesnice + myš</t>
  </si>
  <si>
    <t>Specifikace klávesnice: Klávesnice pro PC, s podporou jazyků CZ a EN, standardní rozmístění kláves: klávesy Insert, Delete, Home, End, Page Up, Page Down a směrové šipky ve dvou samostatných blocích, bez dalších funkčních kláves mezi těmito bloky, neredukovaná velikost klávesy pravý Shift a bez přidané funkční klávesy napravo nebo nalevo od klávesy pravý Shift (např. Macro)., samostatný blok numerických kláves</t>
  </si>
  <si>
    <t>Myš: snímání pohybu: optické</t>
  </si>
  <si>
    <t>Položka 14</t>
  </si>
  <si>
    <t>USB flash disk 1</t>
  </si>
  <si>
    <t>Položka 15</t>
  </si>
  <si>
    <t>USB flash disk 2</t>
  </si>
  <si>
    <t>Provedení: pogumovaný povrch, s krytkou konektoru, s poutkem</t>
  </si>
  <si>
    <t>Položka 16</t>
  </si>
  <si>
    <t>Formát disku: 2,5"</t>
  </si>
  <si>
    <t>Rozhraní: USB 3.0</t>
  </si>
  <si>
    <t>Napájení: Přes USB</t>
  </si>
  <si>
    <t>Kapacita 2: min. 2 TB</t>
  </si>
  <si>
    <t>Celková nabídková cena</t>
  </si>
  <si>
    <t>Další požadavky:</t>
  </si>
  <si>
    <t>Minimální délka kabelu: 145 cm</t>
  </si>
  <si>
    <t>Rozhraní: USB, délka kabelu min. 145 cm</t>
  </si>
  <si>
    <t>Provedení: monolitický kovový disk s poutkem</t>
  </si>
  <si>
    <t>Rozhraní: USB, kabelová</t>
  </si>
  <si>
    <t>Snímání pohybu: optické</t>
  </si>
  <si>
    <t>Rozhraní: USB, RF technologie</t>
  </si>
  <si>
    <t>Rozhraní:  Bluetooth</t>
  </si>
  <si>
    <t>Myš: napájení: jeden nebo dva AA články</t>
  </si>
  <si>
    <t>Kapacita 4: min. 4 TB</t>
  </si>
  <si>
    <t>Položka 17</t>
  </si>
  <si>
    <t>Podmínky provádění</t>
  </si>
  <si>
    <t>Lhůta předání dodávky</t>
  </si>
  <si>
    <t>Místo dodání</t>
  </si>
  <si>
    <t>Formát disku: 2,5" nebo menší</t>
  </si>
  <si>
    <t>Externí disk SSD</t>
  </si>
  <si>
    <t>Externí disk 2,5" HDD</t>
  </si>
  <si>
    <t>Rozhraní: USB-C (primární), součástí musí kabel s duálním konektorem (USB-C a USB-A 3.x) nebo redukce z USB-C na USB-A 3.x</t>
  </si>
  <si>
    <t xml:space="preserve">Záruka </t>
  </si>
  <si>
    <t>Myš počítačová vertikální pro praváky</t>
  </si>
  <si>
    <t>Myš počítačová vertikální pro leváky</t>
  </si>
  <si>
    <t>Webkamera Full HD</t>
  </si>
  <si>
    <t>Redukce z USB-C na USB-A</t>
  </si>
  <si>
    <t>Redukce z USB-A na USB-C</t>
  </si>
  <si>
    <t>Ovládací prvky: dvě hlavní tlačítka a kolečko s funkcí tlačítka (mohou být další tlačítka navíc)</t>
  </si>
  <si>
    <t>Myš: minimální délka: 10,5 cm</t>
  </si>
  <si>
    <t>Další: Vypínač (může být jak hardwarový, tak automatický)</t>
  </si>
  <si>
    <t>Kapacita 1: min. 32 GB, USB 3.0, Rychlost při zápisu: min. 30 MB/s u  velkých souborů</t>
  </si>
  <si>
    <t>Kapacita 2: min. 64 GB,  USB 3.0, Rychlost při zápisu: min. 30 MB/s u  velkých souborů</t>
  </si>
  <si>
    <t>Kapacita 3: min. 128 GB,  USB 3.0, Rychlost při zápisu: min. 30 MB/s u  velkých souborů</t>
  </si>
  <si>
    <t>Kapacita 4: min. 256 GB,  USB 3.0, Rychlost při zápisu: min. 30 MB/s u  velkých souborů</t>
  </si>
  <si>
    <t>Rozlišení minimálně 1920x1080</t>
  </si>
  <si>
    <t>Automatické ostření</t>
  </si>
  <si>
    <t>Rozhraní USB-A</t>
  </si>
  <si>
    <t>Redukce výstup USB-C (male), vstup USB-A (female)</t>
  </si>
  <si>
    <t>Redukce výstup USB-A (male), vstup USB-C (female)</t>
  </si>
  <si>
    <t>Stereofonní mikrofon nebo více jak jeden mikrofon</t>
  </si>
  <si>
    <t>Závit na stativ</t>
  </si>
  <si>
    <t>Kancelářská stereofonní sluchátka s mikrofonem, přes hlavu, na uši, uzavřená konstrukce</t>
  </si>
  <si>
    <t>Všechna pole s šedým pozadím musejí být vyplněna.
Ve sloupci "Nabízený model" uveďte u každé položky přesné označení modelu.
Ve sloupci "Technické parametry" uveďte skutečnou hodnotu příslušného parametru, uveďte výrobce a model.
V řádcích s neměřitelnými parametry či požadavky uveďte skutečnost, že je parametr splněn, minimálně zápisem "Ano" a doplňující informací, z níž plyne, že parametr či požadavek je splněn. Nesplnění kteréhokoliv parametru je důvodem k vyloučení uchazeče.</t>
  </si>
  <si>
    <t>1. Různé kapacity u položek 9, 10, 11 a 12 nemusí být pokryty stejným modelem/výrobcem.</t>
  </si>
  <si>
    <t>2 roky</t>
  </si>
  <si>
    <t>Sklápěcí konstrukce mikrofonu</t>
  </si>
  <si>
    <t>USB sluchátka s mikrofonem - kancelářská</t>
  </si>
  <si>
    <t>Ovládání hlasitosti na kabelu a tlačítko pro vypnutí mikrofonu</t>
  </si>
  <si>
    <t>Rozhraní: USB-A, plnohodnotný konektor</t>
  </si>
  <si>
    <r>
      <rPr>
        <b/>
        <sz val="11"/>
        <rFont val="Calibri"/>
        <family val="2"/>
        <charset val="238"/>
        <scheme val="minor"/>
      </rPr>
      <t>Bezpečnostní zámek Kensington Lock</t>
    </r>
    <r>
      <rPr>
        <sz val="11"/>
        <rFont val="Calibri"/>
        <family val="2"/>
        <charset val="238"/>
        <scheme val="minor"/>
      </rPr>
      <t xml:space="preserve"> (na klíč, ocelové lanko) minimální délka 1,8m</t>
    </r>
  </si>
  <si>
    <t>Kapacita 1: min. 1 TB</t>
  </si>
  <si>
    <t>Maximální velikost zámku/hlavy 10mm (z důvodu kompatibility s úzkými notebooky)</t>
  </si>
  <si>
    <t>Maximální velikost mušle sluchátka (průměr 7 cm), maximální váha sluchátek 210 gramů</t>
  </si>
  <si>
    <t>Váha minimálně 500 gramů, protiskluzové prvky - gumové nožičky</t>
  </si>
  <si>
    <t>Kapacita 1: min. 64 GB, USB 3.0, Rychlost při zápisu: min. 18 MB/s u  velkých souborů</t>
  </si>
  <si>
    <t>Kapacita 2: min. 128 GB,  USB 3.0, Rychlost při zápisu: min. 18 MB/s u  velkých souborů</t>
  </si>
  <si>
    <t>Do 10 pracovních dní od doručení Objednávky.</t>
  </si>
  <si>
    <t>Pracoviště Masarykovy univerzity. Přesná adresa bude uvedena vždy v Objednávce.</t>
  </si>
  <si>
    <t>Uchazeč vyplňuje šedá a modrá pole následujícím způsobem:</t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</si>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</sst>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/>
    <xf numFmtId="0" fontId="1" fillId="0" borderId="5" xfId="0" applyFont="1" applyBorder="1"/>
    <xf numFmtId="0" fontId="0" fillId="0" borderId="4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/>
    <xf numFmtId="0" fontId="1" fillId="0" borderId="9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4" borderId="0" xfId="0" applyFont="1" applyFill="1"/>
    <xf numFmtId="0" fontId="6" fillId="4" borderId="0" xfId="0" applyFont="1" applyFill="1"/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wrapText="1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0" fillId="0" borderId="0" xfId="0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9" fillId="0" borderId="4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0" fillId="2" borderId="0" xfId="0" applyFill="1"/>
    <xf numFmtId="0" fontId="8" fillId="0" borderId="2" xfId="0" applyFont="1" applyBorder="1"/>
    <xf numFmtId="8" fontId="0" fillId="0" borderId="5" xfId="0" applyNumberFormat="1" applyBorder="1"/>
    <xf numFmtId="0" fontId="2" fillId="0" borderId="7" xfId="0" applyFont="1" applyBorder="1" applyAlignment="1">
      <alignment wrapText="1"/>
    </xf>
    <xf numFmtId="8" fontId="2" fillId="0" borderId="8" xfId="0" applyNumberFormat="1" applyFont="1" applyBorder="1"/>
    <xf numFmtId="0" fontId="12" fillId="0" borderId="11" xfId="0" applyFont="1" applyBorder="1"/>
    <xf numFmtId="0" fontId="12" fillId="0" borderId="1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6" fillId="0" borderId="4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4" borderId="0" xfId="0" applyFill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1" fillId="5" borderId="11" xfId="0" applyFont="1" applyFill="1" applyBorder="1" applyAlignment="1">
      <alignment horizontal="left" vertical="top"/>
    </xf>
    <xf numFmtId="0" fontId="0" fillId="0" borderId="10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0"/>
  <sheetViews>
    <sheetView tabSelected="1" zoomScale="90" zoomScaleNormal="90" workbookViewId="0"/>
  </sheetViews>
  <sheetFormatPr defaultColWidth="9.140625" defaultRowHeight="15" x14ac:dyDescent="0.25"/>
  <cols>
    <col min="1" max="1" width="9.140625" customWidth="1"/>
    <col min="2" max="2" width="85.140625" bestFit="1" customWidth="1"/>
    <col min="3" max="3" width="22" customWidth="1"/>
    <col min="4" max="4" width="30.28515625" customWidth="1"/>
    <col min="5" max="5" width="32.140625" bestFit="1" customWidth="1"/>
    <col min="6" max="6" width="10.7109375" style="15" customWidth="1"/>
    <col min="7" max="7" width="25.7109375" customWidth="1"/>
    <col min="8" max="8" width="9.140625" customWidth="1"/>
  </cols>
  <sheetData>
    <row r="1" spans="2:7" ht="51" customHeight="1" x14ac:dyDescent="0.5">
      <c r="B1" s="6" t="s">
        <v>104</v>
      </c>
      <c r="C1" s="6"/>
    </row>
    <row r="2" spans="2:7" ht="28.5" x14ac:dyDescent="0.45">
      <c r="B2" s="16" t="s">
        <v>0</v>
      </c>
    </row>
    <row r="4" spans="2:7" x14ac:dyDescent="0.25">
      <c r="B4" s="2" t="s">
        <v>1</v>
      </c>
      <c r="C4" s="2"/>
    </row>
    <row r="5" spans="2:7" x14ac:dyDescent="0.25">
      <c r="B5" s="15" t="s">
        <v>103</v>
      </c>
      <c r="C5" s="15"/>
      <c r="D5" s="15"/>
      <c r="E5" s="15"/>
    </row>
    <row r="6" spans="2:7" ht="75.75" customHeight="1" x14ac:dyDescent="0.25">
      <c r="B6" s="53" t="s">
        <v>87</v>
      </c>
      <c r="C6" s="53"/>
      <c r="D6" s="53"/>
      <c r="E6" s="53"/>
    </row>
    <row r="7" spans="2:7" x14ac:dyDescent="0.25">
      <c r="B7" s="54" t="s">
        <v>2</v>
      </c>
      <c r="C7" s="54"/>
      <c r="D7" s="54"/>
      <c r="E7" s="54"/>
    </row>
    <row r="8" spans="2:7" ht="31.5" customHeight="1" x14ac:dyDescent="0.25">
      <c r="B8" s="15"/>
    </row>
    <row r="9" spans="2:7" x14ac:dyDescent="0.25">
      <c r="B9" s="18" t="s">
        <v>3</v>
      </c>
      <c r="C9" s="19" t="s">
        <v>4</v>
      </c>
      <c r="D9" s="19" t="s">
        <v>5</v>
      </c>
      <c r="E9" s="19" t="s">
        <v>6</v>
      </c>
      <c r="F9" s="39" t="s">
        <v>7</v>
      </c>
      <c r="G9" s="20" t="s">
        <v>8</v>
      </c>
    </row>
    <row r="10" spans="2:7" x14ac:dyDescent="0.25">
      <c r="B10" s="9" t="s">
        <v>9</v>
      </c>
      <c r="C10" s="3"/>
      <c r="G10" s="40"/>
    </row>
    <row r="11" spans="2:7" x14ac:dyDescent="0.25">
      <c r="B11" s="21" t="s">
        <v>17</v>
      </c>
      <c r="C11" s="25"/>
      <c r="E11" s="38">
        <v>0</v>
      </c>
      <c r="F11" s="15">
        <v>130</v>
      </c>
      <c r="G11" s="40">
        <f t="shared" ref="G11:G61" si="0">E11*F11</f>
        <v>0</v>
      </c>
    </row>
    <row r="12" spans="2:7" x14ac:dyDescent="0.25">
      <c r="B12" s="22" t="s">
        <v>52</v>
      </c>
      <c r="D12" s="32"/>
      <c r="G12" s="40"/>
    </row>
    <row r="13" spans="2:7" x14ac:dyDescent="0.25">
      <c r="B13" s="22" t="s">
        <v>53</v>
      </c>
      <c r="D13" s="32"/>
      <c r="G13" s="40"/>
    </row>
    <row r="14" spans="2:7" x14ac:dyDescent="0.25">
      <c r="B14" s="22" t="s">
        <v>72</v>
      </c>
      <c r="D14" s="32"/>
      <c r="G14" s="40"/>
    </row>
    <row r="15" spans="2:7" x14ac:dyDescent="0.25">
      <c r="B15" s="22" t="s">
        <v>21</v>
      </c>
      <c r="D15" s="32"/>
      <c r="G15" s="40"/>
    </row>
    <row r="16" spans="2:7" x14ac:dyDescent="0.25">
      <c r="B16" s="22" t="s">
        <v>49</v>
      </c>
      <c r="D16" s="32"/>
      <c r="G16" s="40"/>
    </row>
    <row r="17" spans="2:7" x14ac:dyDescent="0.25">
      <c r="B17" s="22" t="s">
        <v>18</v>
      </c>
      <c r="D17" s="32"/>
      <c r="G17" s="40"/>
    </row>
    <row r="18" spans="2:7" x14ac:dyDescent="0.25">
      <c r="B18" s="22"/>
      <c r="G18" s="40"/>
    </row>
    <row r="19" spans="2:7" x14ac:dyDescent="0.25">
      <c r="B19" s="8"/>
      <c r="C19" s="3"/>
      <c r="G19" s="40"/>
    </row>
    <row r="20" spans="2:7" x14ac:dyDescent="0.25">
      <c r="B20" s="9" t="s">
        <v>10</v>
      </c>
      <c r="C20" s="3"/>
      <c r="G20" s="40"/>
    </row>
    <row r="21" spans="2:7" x14ac:dyDescent="0.25">
      <c r="B21" s="45" t="s">
        <v>67</v>
      </c>
      <c r="C21" s="25"/>
      <c r="E21" s="38">
        <v>0</v>
      </c>
      <c r="F21" s="15">
        <v>170</v>
      </c>
      <c r="G21" s="40">
        <f t="shared" ref="G21" si="1">E21*F21</f>
        <v>0</v>
      </c>
    </row>
    <row r="22" spans="2:7" x14ac:dyDescent="0.25">
      <c r="B22" s="22" t="s">
        <v>52</v>
      </c>
      <c r="D22" s="32"/>
      <c r="G22" s="40"/>
    </row>
    <row r="23" spans="2:7" x14ac:dyDescent="0.25">
      <c r="B23" s="22" t="s">
        <v>53</v>
      </c>
      <c r="D23" s="32"/>
      <c r="G23" s="40"/>
    </row>
    <row r="24" spans="2:7" x14ac:dyDescent="0.25">
      <c r="B24" s="22" t="s">
        <v>72</v>
      </c>
      <c r="D24" s="32"/>
      <c r="G24" s="40"/>
    </row>
    <row r="25" spans="2:7" x14ac:dyDescent="0.25">
      <c r="B25" s="22" t="s">
        <v>21</v>
      </c>
      <c r="D25" s="32"/>
      <c r="G25" s="40"/>
    </row>
    <row r="26" spans="2:7" x14ac:dyDescent="0.25">
      <c r="B26" s="22" t="s">
        <v>49</v>
      </c>
      <c r="D26" s="32"/>
      <c r="G26" s="40"/>
    </row>
    <row r="27" spans="2:7" x14ac:dyDescent="0.25">
      <c r="B27" s="22" t="s">
        <v>18</v>
      </c>
      <c r="D27" s="32"/>
      <c r="G27" s="40"/>
    </row>
    <row r="28" spans="2:7" x14ac:dyDescent="0.25">
      <c r="B28" s="8"/>
      <c r="C28" s="3"/>
      <c r="G28" s="40"/>
    </row>
    <row r="29" spans="2:7" x14ac:dyDescent="0.25">
      <c r="B29" s="9" t="s">
        <v>11</v>
      </c>
      <c r="C29" s="3"/>
      <c r="G29" s="40"/>
    </row>
    <row r="30" spans="2:7" x14ac:dyDescent="0.25">
      <c r="B30" s="45" t="s">
        <v>68</v>
      </c>
      <c r="C30" s="25"/>
      <c r="E30" s="38">
        <v>0</v>
      </c>
      <c r="F30" s="15">
        <v>10</v>
      </c>
      <c r="G30" s="40">
        <f t="shared" ref="G30" si="2">E30*F30</f>
        <v>0</v>
      </c>
    </row>
    <row r="31" spans="2:7" x14ac:dyDescent="0.25">
      <c r="B31" s="22" t="s">
        <v>52</v>
      </c>
      <c r="D31" s="32"/>
      <c r="G31" s="40"/>
    </row>
    <row r="32" spans="2:7" x14ac:dyDescent="0.25">
      <c r="B32" s="22" t="s">
        <v>53</v>
      </c>
      <c r="D32" s="32"/>
      <c r="G32" s="40"/>
    </row>
    <row r="33" spans="2:7" x14ac:dyDescent="0.25">
      <c r="B33" s="22" t="s">
        <v>72</v>
      </c>
      <c r="D33" s="32"/>
      <c r="G33" s="40"/>
    </row>
    <row r="34" spans="2:7" x14ac:dyDescent="0.25">
      <c r="B34" s="22" t="s">
        <v>21</v>
      </c>
      <c r="D34" s="32"/>
      <c r="G34" s="40"/>
    </row>
    <row r="35" spans="2:7" x14ac:dyDescent="0.25">
      <c r="B35" s="22" t="s">
        <v>49</v>
      </c>
      <c r="D35" s="32"/>
      <c r="G35" s="40"/>
    </row>
    <row r="36" spans="2:7" x14ac:dyDescent="0.25">
      <c r="B36" s="22" t="s">
        <v>18</v>
      </c>
      <c r="D36" s="32"/>
      <c r="G36" s="40"/>
    </row>
    <row r="37" spans="2:7" x14ac:dyDescent="0.25">
      <c r="B37" s="22"/>
      <c r="G37" s="40"/>
    </row>
    <row r="38" spans="2:7" ht="14.25" customHeight="1" x14ac:dyDescent="0.25">
      <c r="B38" s="21" t="s">
        <v>12</v>
      </c>
      <c r="G38" s="40"/>
    </row>
    <row r="39" spans="2:7" x14ac:dyDescent="0.25">
      <c r="B39" s="21" t="s">
        <v>20</v>
      </c>
      <c r="C39" s="25"/>
      <c r="E39" s="38">
        <v>0</v>
      </c>
      <c r="F39" s="15">
        <v>130</v>
      </c>
      <c r="G39" s="40">
        <f t="shared" si="0"/>
        <v>0</v>
      </c>
    </row>
    <row r="40" spans="2:7" x14ac:dyDescent="0.25">
      <c r="B40" s="22" t="s">
        <v>54</v>
      </c>
      <c r="D40" s="32"/>
      <c r="G40" s="40"/>
    </row>
    <row r="41" spans="2:7" x14ac:dyDescent="0.25">
      <c r="B41" s="22" t="s">
        <v>53</v>
      </c>
      <c r="D41" s="32"/>
      <c r="G41" s="40"/>
    </row>
    <row r="42" spans="2:7" x14ac:dyDescent="0.25">
      <c r="B42" s="22" t="s">
        <v>72</v>
      </c>
      <c r="D42" s="32"/>
      <c r="G42" s="40"/>
    </row>
    <row r="43" spans="2:7" x14ac:dyDescent="0.25">
      <c r="B43" s="22" t="s">
        <v>21</v>
      </c>
      <c r="D43" s="32"/>
      <c r="G43" s="40"/>
    </row>
    <row r="44" spans="2:7" x14ac:dyDescent="0.25">
      <c r="B44" s="22" t="s">
        <v>22</v>
      </c>
      <c r="D44" s="32"/>
      <c r="G44" s="40"/>
    </row>
    <row r="45" spans="2:7" x14ac:dyDescent="0.25">
      <c r="B45" s="22" t="s">
        <v>23</v>
      </c>
      <c r="D45" s="32"/>
      <c r="G45" s="40"/>
    </row>
    <row r="46" spans="2:7" x14ac:dyDescent="0.25">
      <c r="B46" s="22" t="s">
        <v>24</v>
      </c>
      <c r="D46" s="32"/>
      <c r="G46" s="40"/>
    </row>
    <row r="47" spans="2:7" x14ac:dyDescent="0.25">
      <c r="B47" s="22" t="s">
        <v>18</v>
      </c>
      <c r="D47" s="32"/>
      <c r="G47" s="40"/>
    </row>
    <row r="48" spans="2:7" x14ac:dyDescent="0.25">
      <c r="B48" s="22"/>
      <c r="G48" s="40"/>
    </row>
    <row r="49" spans="2:7" x14ac:dyDescent="0.25">
      <c r="B49" s="21" t="s">
        <v>13</v>
      </c>
      <c r="G49" s="40"/>
    </row>
    <row r="50" spans="2:7" x14ac:dyDescent="0.25">
      <c r="B50" s="21" t="s">
        <v>26</v>
      </c>
      <c r="C50" s="25"/>
      <c r="E50" s="38">
        <v>0</v>
      </c>
      <c r="F50" s="15">
        <v>70</v>
      </c>
      <c r="G50" s="40">
        <f t="shared" si="0"/>
        <v>0</v>
      </c>
    </row>
    <row r="51" spans="2:7" x14ac:dyDescent="0.25">
      <c r="B51" s="22" t="s">
        <v>54</v>
      </c>
      <c r="D51" s="32"/>
      <c r="G51" s="40"/>
    </row>
    <row r="52" spans="2:7" x14ac:dyDescent="0.25">
      <c r="B52" s="22" t="s">
        <v>53</v>
      </c>
      <c r="D52" s="32"/>
      <c r="G52" s="40"/>
    </row>
    <row r="53" spans="2:7" x14ac:dyDescent="0.25">
      <c r="B53" s="22" t="s">
        <v>72</v>
      </c>
      <c r="D53" s="32"/>
      <c r="G53" s="40"/>
    </row>
    <row r="54" spans="2:7" x14ac:dyDescent="0.25">
      <c r="B54" s="22" t="s">
        <v>27</v>
      </c>
      <c r="D54" s="32"/>
      <c r="G54" s="40"/>
    </row>
    <row r="55" spans="2:7" x14ac:dyDescent="0.25">
      <c r="B55" s="22" t="s">
        <v>22</v>
      </c>
      <c r="D55" s="32"/>
      <c r="G55" s="40"/>
    </row>
    <row r="56" spans="2:7" x14ac:dyDescent="0.25">
      <c r="B56" s="22" t="s">
        <v>23</v>
      </c>
      <c r="D56" s="32"/>
      <c r="G56" s="40"/>
    </row>
    <row r="57" spans="2:7" x14ac:dyDescent="0.25">
      <c r="B57" s="22" t="s">
        <v>24</v>
      </c>
      <c r="D57" s="32"/>
      <c r="G57" s="40"/>
    </row>
    <row r="58" spans="2:7" x14ac:dyDescent="0.25">
      <c r="B58" s="22" t="s">
        <v>18</v>
      </c>
      <c r="D58" s="32"/>
      <c r="G58" s="40"/>
    </row>
    <row r="59" spans="2:7" x14ac:dyDescent="0.25">
      <c r="B59" s="22"/>
      <c r="G59" s="40"/>
    </row>
    <row r="60" spans="2:7" x14ac:dyDescent="0.25">
      <c r="B60" s="21" t="s">
        <v>14</v>
      </c>
      <c r="G60" s="40"/>
    </row>
    <row r="61" spans="2:7" x14ac:dyDescent="0.25">
      <c r="B61" s="21" t="s">
        <v>29</v>
      </c>
      <c r="C61" s="26"/>
      <c r="E61" s="38">
        <v>0</v>
      </c>
      <c r="F61" s="15">
        <v>70</v>
      </c>
      <c r="G61" s="40">
        <f t="shared" si="0"/>
        <v>0</v>
      </c>
    </row>
    <row r="62" spans="2:7" x14ac:dyDescent="0.25">
      <c r="B62" s="22" t="s">
        <v>55</v>
      </c>
      <c r="D62" s="32"/>
      <c r="G62" s="40"/>
    </row>
    <row r="63" spans="2:7" x14ac:dyDescent="0.25">
      <c r="B63" s="22" t="s">
        <v>53</v>
      </c>
      <c r="D63" s="32"/>
      <c r="G63" s="40"/>
    </row>
    <row r="64" spans="2:7" x14ac:dyDescent="0.25">
      <c r="B64" s="22" t="s">
        <v>72</v>
      </c>
      <c r="D64" s="32"/>
      <c r="G64" s="40"/>
    </row>
    <row r="65" spans="1:7" ht="14.1" customHeight="1" x14ac:dyDescent="0.25">
      <c r="B65" s="22" t="s">
        <v>27</v>
      </c>
      <c r="D65" s="32"/>
      <c r="G65" s="40"/>
    </row>
    <row r="66" spans="1:7" ht="14.1" customHeight="1" x14ac:dyDescent="0.25">
      <c r="B66" s="22" t="s">
        <v>24</v>
      </c>
      <c r="D66" s="32"/>
      <c r="G66" s="40"/>
    </row>
    <row r="67" spans="1:7" x14ac:dyDescent="0.25">
      <c r="B67" s="22" t="s">
        <v>18</v>
      </c>
      <c r="D67" s="32"/>
      <c r="G67" s="40"/>
    </row>
    <row r="68" spans="1:7" x14ac:dyDescent="0.25">
      <c r="B68" s="22"/>
      <c r="G68" s="40"/>
    </row>
    <row r="69" spans="1:7" x14ac:dyDescent="0.25">
      <c r="B69" s="21" t="s">
        <v>15</v>
      </c>
      <c r="G69" s="40"/>
    </row>
    <row r="70" spans="1:7" x14ac:dyDescent="0.25">
      <c r="B70" s="48" t="s">
        <v>31</v>
      </c>
      <c r="C70" s="25"/>
      <c r="E70" s="38">
        <v>0</v>
      </c>
      <c r="F70" s="15">
        <v>220</v>
      </c>
      <c r="G70" s="40">
        <f t="shared" ref="G70:G121" si="3">E70*F70</f>
        <v>0</v>
      </c>
    </row>
    <row r="71" spans="1:7" ht="75" x14ac:dyDescent="0.25">
      <c r="B71" s="23" t="s">
        <v>32</v>
      </c>
      <c r="C71" s="24"/>
      <c r="D71" s="27"/>
      <c r="G71" s="40"/>
    </row>
    <row r="72" spans="1:7" x14ac:dyDescent="0.25">
      <c r="B72" s="49" t="s">
        <v>98</v>
      </c>
      <c r="C72" s="24"/>
      <c r="D72" s="27"/>
      <c r="G72" s="40"/>
    </row>
    <row r="73" spans="1:7" x14ac:dyDescent="0.25">
      <c r="B73" s="22" t="s">
        <v>50</v>
      </c>
      <c r="D73" s="28"/>
      <c r="G73" s="40"/>
    </row>
    <row r="74" spans="1:7" x14ac:dyDescent="0.25">
      <c r="B74" s="22" t="s">
        <v>18</v>
      </c>
      <c r="D74" s="28"/>
      <c r="G74" s="40"/>
    </row>
    <row r="75" spans="1:7" x14ac:dyDescent="0.25">
      <c r="B75" s="22"/>
      <c r="G75" s="40"/>
    </row>
    <row r="76" spans="1:7" x14ac:dyDescent="0.25">
      <c r="B76" s="21" t="s">
        <v>16</v>
      </c>
      <c r="G76" s="40"/>
    </row>
    <row r="77" spans="1:7" x14ac:dyDescent="0.25">
      <c r="B77" s="21" t="s">
        <v>34</v>
      </c>
      <c r="C77" s="25"/>
      <c r="E77" s="38">
        <v>0</v>
      </c>
      <c r="F77" s="15">
        <v>130</v>
      </c>
      <c r="G77" s="40">
        <f t="shared" si="3"/>
        <v>0</v>
      </c>
    </row>
    <row r="78" spans="1:7" x14ac:dyDescent="0.25">
      <c r="B78" s="22" t="s">
        <v>54</v>
      </c>
      <c r="D78" s="29"/>
      <c r="G78" s="40"/>
    </row>
    <row r="79" spans="1:7" s="37" customFormat="1" x14ac:dyDescent="0.25">
      <c r="A79"/>
      <c r="B79" s="22" t="s">
        <v>22</v>
      </c>
      <c r="C79"/>
      <c r="D79" s="29"/>
      <c r="E79"/>
      <c r="F79" s="15"/>
      <c r="G79" s="40"/>
    </row>
    <row r="80" spans="1:7" ht="75" x14ac:dyDescent="0.25">
      <c r="B80" s="23" t="s">
        <v>35</v>
      </c>
      <c r="C80" s="24"/>
      <c r="D80" s="30"/>
      <c r="G80" s="40"/>
    </row>
    <row r="81" spans="1:7" x14ac:dyDescent="0.25">
      <c r="B81" s="22" t="s">
        <v>36</v>
      </c>
      <c r="D81" s="29"/>
      <c r="G81" s="40"/>
    </row>
    <row r="82" spans="1:7" x14ac:dyDescent="0.25">
      <c r="B82" s="22" t="s">
        <v>72</v>
      </c>
      <c r="D82" s="29"/>
      <c r="G82" s="40"/>
    </row>
    <row r="83" spans="1:7" x14ac:dyDescent="0.25">
      <c r="B83" s="22" t="s">
        <v>73</v>
      </c>
      <c r="D83" s="29"/>
      <c r="G83" s="40"/>
    </row>
    <row r="84" spans="1:7" x14ac:dyDescent="0.25">
      <c r="B84" s="22" t="s">
        <v>56</v>
      </c>
      <c r="D84" s="29"/>
      <c r="G84" s="40"/>
    </row>
    <row r="85" spans="1:7" x14ac:dyDescent="0.25">
      <c r="B85" s="22" t="s">
        <v>74</v>
      </c>
      <c r="D85" s="29"/>
      <c r="G85" s="40"/>
    </row>
    <row r="86" spans="1:7" x14ac:dyDescent="0.25">
      <c r="B86" s="22" t="s">
        <v>18</v>
      </c>
      <c r="D86" s="29"/>
      <c r="G86" s="40"/>
    </row>
    <row r="87" spans="1:7" x14ac:dyDescent="0.25">
      <c r="B87" s="22"/>
      <c r="D87" s="36"/>
      <c r="G87" s="40"/>
    </row>
    <row r="88" spans="1:7" s="37" customFormat="1" x14ac:dyDescent="0.25">
      <c r="A88"/>
      <c r="B88" s="21" t="s">
        <v>19</v>
      </c>
      <c r="C88"/>
      <c r="D88" s="29"/>
      <c r="E88"/>
      <c r="F88" s="15"/>
      <c r="G88" s="40"/>
    </row>
    <row r="89" spans="1:7" x14ac:dyDescent="0.25">
      <c r="B89" s="21" t="s">
        <v>38</v>
      </c>
      <c r="D89" s="29"/>
      <c r="G89" s="40"/>
    </row>
    <row r="90" spans="1:7" x14ac:dyDescent="0.25">
      <c r="B90" s="35" t="s">
        <v>51</v>
      </c>
      <c r="D90" s="29"/>
      <c r="G90" s="40"/>
    </row>
    <row r="91" spans="1:7" x14ac:dyDescent="0.25">
      <c r="B91" s="35" t="s">
        <v>93</v>
      </c>
      <c r="D91" s="29"/>
      <c r="G91" s="40"/>
    </row>
    <row r="92" spans="1:7" x14ac:dyDescent="0.25">
      <c r="A92" s="37"/>
      <c r="B92" s="35" t="s">
        <v>75</v>
      </c>
      <c r="C92" s="29"/>
      <c r="D92" s="29"/>
      <c r="E92" s="38">
        <v>0</v>
      </c>
      <c r="F92" s="15">
        <v>150</v>
      </c>
      <c r="G92" s="40">
        <f>E92*F92</f>
        <v>0</v>
      </c>
    </row>
    <row r="93" spans="1:7" x14ac:dyDescent="0.25">
      <c r="B93" s="35" t="s">
        <v>76</v>
      </c>
      <c r="C93" s="29"/>
      <c r="D93" s="29"/>
      <c r="E93" s="38">
        <v>0</v>
      </c>
      <c r="F93" s="15">
        <v>90</v>
      </c>
      <c r="G93" s="40">
        <f>E93*F93</f>
        <v>0</v>
      </c>
    </row>
    <row r="94" spans="1:7" x14ac:dyDescent="0.25">
      <c r="B94" s="35" t="s">
        <v>77</v>
      </c>
      <c r="C94" s="29"/>
      <c r="D94" s="29"/>
      <c r="E94" s="38">
        <v>0</v>
      </c>
      <c r="F94" s="15">
        <v>80</v>
      </c>
      <c r="G94" s="40">
        <f>E94*F94</f>
        <v>0</v>
      </c>
    </row>
    <row r="95" spans="1:7" x14ac:dyDescent="0.25">
      <c r="B95" s="35" t="s">
        <v>78</v>
      </c>
      <c r="C95" s="29"/>
      <c r="D95" s="29"/>
      <c r="E95" s="38">
        <v>0</v>
      </c>
      <c r="F95" s="15">
        <v>80</v>
      </c>
      <c r="G95" s="40">
        <f>E95*F95</f>
        <v>0</v>
      </c>
    </row>
    <row r="96" spans="1:7" x14ac:dyDescent="0.25">
      <c r="B96" s="22"/>
      <c r="G96" s="40"/>
    </row>
    <row r="97" spans="1:7" x14ac:dyDescent="0.25">
      <c r="B97" s="21" t="s">
        <v>25</v>
      </c>
      <c r="G97" s="40"/>
    </row>
    <row r="98" spans="1:7" x14ac:dyDescent="0.25">
      <c r="B98" s="21" t="s">
        <v>40</v>
      </c>
      <c r="G98" s="40"/>
    </row>
    <row r="99" spans="1:7" x14ac:dyDescent="0.25">
      <c r="B99" s="22" t="s">
        <v>41</v>
      </c>
      <c r="D99" s="29"/>
      <c r="G99" s="40"/>
    </row>
    <row r="100" spans="1:7" x14ac:dyDescent="0.25">
      <c r="B100" s="35" t="s">
        <v>93</v>
      </c>
      <c r="D100" s="29"/>
      <c r="G100" s="40"/>
    </row>
    <row r="101" spans="1:7" x14ac:dyDescent="0.25">
      <c r="B101" s="35" t="s">
        <v>99</v>
      </c>
      <c r="C101" s="29"/>
      <c r="D101" s="29"/>
      <c r="E101" s="38">
        <v>0</v>
      </c>
      <c r="F101" s="15">
        <v>70</v>
      </c>
      <c r="G101" s="40">
        <f>E101*F101</f>
        <v>0</v>
      </c>
    </row>
    <row r="102" spans="1:7" x14ac:dyDescent="0.25">
      <c r="B102" s="35" t="s">
        <v>100</v>
      </c>
      <c r="C102" s="29"/>
      <c r="D102" s="29"/>
      <c r="E102" s="38">
        <v>0</v>
      </c>
      <c r="F102" s="15">
        <v>120</v>
      </c>
      <c r="G102" s="40">
        <f>E102*F102</f>
        <v>0</v>
      </c>
    </row>
    <row r="103" spans="1:7" x14ac:dyDescent="0.25">
      <c r="B103" s="22"/>
      <c r="G103" s="40"/>
    </row>
    <row r="104" spans="1:7" x14ac:dyDescent="0.25">
      <c r="B104" s="21" t="s">
        <v>28</v>
      </c>
      <c r="G104" s="40"/>
    </row>
    <row r="105" spans="1:7" s="1" customFormat="1" ht="18.75" x14ac:dyDescent="0.3">
      <c r="A105"/>
      <c r="B105" s="21" t="s">
        <v>64</v>
      </c>
      <c r="C105"/>
      <c r="D105"/>
      <c r="E105"/>
      <c r="F105" s="15"/>
      <c r="G105" s="40"/>
    </row>
    <row r="106" spans="1:7" x14ac:dyDescent="0.25">
      <c r="B106" s="22" t="s">
        <v>43</v>
      </c>
      <c r="D106" s="29"/>
      <c r="G106" s="40"/>
    </row>
    <row r="107" spans="1:7" x14ac:dyDescent="0.25">
      <c r="B107" s="22" t="s">
        <v>44</v>
      </c>
      <c r="D107" s="29"/>
      <c r="G107" s="40"/>
    </row>
    <row r="108" spans="1:7" x14ac:dyDescent="0.25">
      <c r="B108" s="22" t="s">
        <v>45</v>
      </c>
      <c r="D108" s="29"/>
      <c r="G108" s="40"/>
    </row>
    <row r="109" spans="1:7" x14ac:dyDescent="0.25">
      <c r="B109" s="22" t="s">
        <v>46</v>
      </c>
      <c r="C109" s="29"/>
      <c r="D109" s="33"/>
      <c r="E109" s="38">
        <v>0</v>
      </c>
      <c r="F109" s="15">
        <v>60</v>
      </c>
      <c r="G109" s="40">
        <f t="shared" si="3"/>
        <v>0</v>
      </c>
    </row>
    <row r="110" spans="1:7" x14ac:dyDescent="0.25">
      <c r="B110" s="35" t="s">
        <v>57</v>
      </c>
      <c r="C110" s="29"/>
      <c r="D110" s="33"/>
      <c r="E110" s="38">
        <v>0</v>
      </c>
      <c r="F110" s="15">
        <v>50</v>
      </c>
      <c r="G110" s="40">
        <f t="shared" ref="G110" si="4">E110*F110</f>
        <v>0</v>
      </c>
    </row>
    <row r="111" spans="1:7" x14ac:dyDescent="0.25">
      <c r="B111" s="22"/>
      <c r="G111" s="40"/>
    </row>
    <row r="112" spans="1:7" x14ac:dyDescent="0.25">
      <c r="B112" s="21" t="s">
        <v>30</v>
      </c>
      <c r="G112" s="40"/>
    </row>
    <row r="113" spans="1:7" x14ac:dyDescent="0.25">
      <c r="B113" s="21" t="s">
        <v>63</v>
      </c>
      <c r="G113" s="40"/>
    </row>
    <row r="114" spans="1:7" x14ac:dyDescent="0.25">
      <c r="B114" s="22" t="s">
        <v>62</v>
      </c>
      <c r="D114" s="29"/>
      <c r="G114" s="40"/>
    </row>
    <row r="115" spans="1:7" ht="30" x14ac:dyDescent="0.25">
      <c r="B115" s="22" t="s">
        <v>65</v>
      </c>
      <c r="D115" s="29"/>
      <c r="G115" s="40"/>
    </row>
    <row r="116" spans="1:7" x14ac:dyDescent="0.25">
      <c r="B116" s="22" t="s">
        <v>45</v>
      </c>
      <c r="D116" s="29"/>
      <c r="G116" s="40"/>
    </row>
    <row r="117" spans="1:7" x14ac:dyDescent="0.25">
      <c r="B117" s="22" t="s">
        <v>95</v>
      </c>
      <c r="C117" s="29"/>
      <c r="D117" s="33"/>
      <c r="E117" s="38">
        <v>0</v>
      </c>
      <c r="F117" s="15">
        <v>60</v>
      </c>
      <c r="G117" s="40">
        <f t="shared" ref="G117:G118" si="5">E117*F117</f>
        <v>0</v>
      </c>
    </row>
    <row r="118" spans="1:7" x14ac:dyDescent="0.25">
      <c r="B118" s="35" t="s">
        <v>46</v>
      </c>
      <c r="C118" s="29"/>
      <c r="D118" s="33"/>
      <c r="E118" s="38">
        <v>0</v>
      </c>
      <c r="F118" s="15">
        <v>50</v>
      </c>
      <c r="G118" s="40">
        <f t="shared" si="5"/>
        <v>0</v>
      </c>
    </row>
    <row r="119" spans="1:7" x14ac:dyDescent="0.25">
      <c r="B119" s="22"/>
      <c r="G119" s="40"/>
    </row>
    <row r="120" spans="1:7" ht="14.1" customHeight="1" x14ac:dyDescent="0.25">
      <c r="B120" s="21" t="s">
        <v>33</v>
      </c>
      <c r="G120" s="40"/>
    </row>
    <row r="121" spans="1:7" x14ac:dyDescent="0.25">
      <c r="B121" s="35" t="s">
        <v>94</v>
      </c>
      <c r="C121" s="29"/>
      <c r="D121" s="34"/>
      <c r="E121" s="38">
        <v>0</v>
      </c>
      <c r="F121" s="15">
        <v>10</v>
      </c>
      <c r="G121" s="40">
        <f t="shared" si="3"/>
        <v>0</v>
      </c>
    </row>
    <row r="122" spans="1:7" x14ac:dyDescent="0.25">
      <c r="B122" s="50" t="s">
        <v>96</v>
      </c>
      <c r="C122" s="36"/>
      <c r="D122" s="51"/>
      <c r="G122" s="40"/>
    </row>
    <row r="123" spans="1:7" x14ac:dyDescent="0.25">
      <c r="B123" s="8"/>
      <c r="C123" s="3"/>
      <c r="F123" s="17"/>
      <c r="G123" s="7"/>
    </row>
    <row r="124" spans="1:7" x14ac:dyDescent="0.25">
      <c r="B124" s="21" t="s">
        <v>37</v>
      </c>
      <c r="G124" s="40"/>
    </row>
    <row r="125" spans="1:7" s="1" customFormat="1" ht="18.75" x14ac:dyDescent="0.3">
      <c r="A125"/>
      <c r="B125" s="45" t="s">
        <v>69</v>
      </c>
      <c r="C125" s="25"/>
      <c r="D125" s="25"/>
      <c r="E125" s="38">
        <v>0</v>
      </c>
      <c r="F125" s="15">
        <v>80</v>
      </c>
      <c r="G125" s="40">
        <f t="shared" ref="G125" si="6">E125*F125</f>
        <v>0</v>
      </c>
    </row>
    <row r="126" spans="1:7" x14ac:dyDescent="0.25">
      <c r="B126" s="22" t="s">
        <v>79</v>
      </c>
      <c r="D126" s="36"/>
      <c r="G126" s="40"/>
    </row>
    <row r="127" spans="1:7" x14ac:dyDescent="0.25">
      <c r="B127" s="22" t="s">
        <v>80</v>
      </c>
      <c r="D127" s="36"/>
      <c r="G127" s="40"/>
    </row>
    <row r="128" spans="1:7" x14ac:dyDescent="0.25">
      <c r="B128" s="22" t="s">
        <v>81</v>
      </c>
      <c r="D128" s="36"/>
      <c r="G128" s="40"/>
    </row>
    <row r="129" spans="2:7" x14ac:dyDescent="0.25">
      <c r="B129" s="22" t="s">
        <v>84</v>
      </c>
      <c r="C129" s="36"/>
      <c r="D129" s="46"/>
      <c r="G129" s="40"/>
    </row>
    <row r="130" spans="2:7" x14ac:dyDescent="0.25">
      <c r="B130" s="35" t="s">
        <v>85</v>
      </c>
      <c r="C130" s="36"/>
      <c r="D130" s="46"/>
      <c r="G130" s="40"/>
    </row>
    <row r="131" spans="2:7" x14ac:dyDescent="0.25">
      <c r="B131" s="22"/>
      <c r="G131" s="40"/>
    </row>
    <row r="132" spans="2:7" x14ac:dyDescent="0.25">
      <c r="B132" s="21" t="s">
        <v>39</v>
      </c>
      <c r="G132" s="40"/>
    </row>
    <row r="133" spans="2:7" x14ac:dyDescent="0.25">
      <c r="B133" s="45" t="s">
        <v>91</v>
      </c>
      <c r="C133" s="25"/>
      <c r="D133" s="52"/>
      <c r="E133" s="38">
        <v>0</v>
      </c>
      <c r="F133" s="15">
        <v>120</v>
      </c>
      <c r="G133" s="40">
        <f t="shared" ref="G133" si="7">E133*F133</f>
        <v>0</v>
      </c>
    </row>
    <row r="134" spans="2:7" x14ac:dyDescent="0.25">
      <c r="B134" s="22" t="s">
        <v>81</v>
      </c>
      <c r="D134" s="36"/>
      <c r="G134" s="40"/>
    </row>
    <row r="135" spans="2:7" x14ac:dyDescent="0.25">
      <c r="B135" s="22" t="s">
        <v>86</v>
      </c>
      <c r="D135" s="36"/>
      <c r="G135" s="40"/>
    </row>
    <row r="136" spans="2:7" x14ac:dyDescent="0.25">
      <c r="B136" s="35" t="s">
        <v>97</v>
      </c>
      <c r="D136" s="36"/>
      <c r="G136" s="40"/>
    </row>
    <row r="137" spans="2:7" x14ac:dyDescent="0.25">
      <c r="B137" s="22" t="s">
        <v>90</v>
      </c>
      <c r="D137" s="36"/>
      <c r="G137" s="40"/>
    </row>
    <row r="138" spans="2:7" x14ac:dyDescent="0.25">
      <c r="B138" s="22" t="s">
        <v>92</v>
      </c>
      <c r="C138" s="36"/>
      <c r="D138" s="46"/>
      <c r="G138" s="40"/>
    </row>
    <row r="139" spans="2:7" x14ac:dyDescent="0.25">
      <c r="B139" s="22"/>
      <c r="C139" s="36"/>
      <c r="D139" s="46"/>
      <c r="G139" s="40"/>
    </row>
    <row r="140" spans="2:7" x14ac:dyDescent="0.25">
      <c r="B140" s="21" t="s">
        <v>42</v>
      </c>
      <c r="G140" s="40"/>
    </row>
    <row r="141" spans="2:7" ht="14.1" customHeight="1" x14ac:dyDescent="0.25">
      <c r="B141" s="45" t="s">
        <v>70</v>
      </c>
      <c r="G141" s="40"/>
    </row>
    <row r="142" spans="2:7" x14ac:dyDescent="0.25">
      <c r="B142" s="22" t="s">
        <v>82</v>
      </c>
      <c r="C142" s="29"/>
      <c r="D142" s="34"/>
      <c r="E142" s="38">
        <v>0</v>
      </c>
      <c r="F142" s="15">
        <v>60</v>
      </c>
      <c r="G142" s="40">
        <f t="shared" ref="G142" si="8">E142*F142</f>
        <v>0</v>
      </c>
    </row>
    <row r="143" spans="2:7" x14ac:dyDescent="0.25">
      <c r="B143" s="22"/>
      <c r="C143" s="36"/>
      <c r="D143" s="51"/>
      <c r="G143" s="40"/>
    </row>
    <row r="144" spans="2:7" x14ac:dyDescent="0.25">
      <c r="B144" s="21" t="s">
        <v>58</v>
      </c>
      <c r="C144" s="3"/>
      <c r="F144" s="17"/>
      <c r="G144" s="7"/>
    </row>
    <row r="145" spans="1:7" ht="14.1" customHeight="1" x14ac:dyDescent="0.25">
      <c r="B145" s="45" t="s">
        <v>71</v>
      </c>
      <c r="G145" s="40"/>
    </row>
    <row r="146" spans="1:7" x14ac:dyDescent="0.25">
      <c r="B146" s="22" t="s">
        <v>83</v>
      </c>
      <c r="C146" s="29"/>
      <c r="D146" s="34"/>
      <c r="E146" s="38">
        <v>0</v>
      </c>
      <c r="F146" s="15">
        <v>60</v>
      </c>
      <c r="G146" s="40">
        <f t="shared" ref="G146" si="9">E146*F146</f>
        <v>0</v>
      </c>
    </row>
    <row r="147" spans="1:7" x14ac:dyDescent="0.25">
      <c r="B147" s="8"/>
      <c r="C147" s="3"/>
      <c r="F147" s="17"/>
      <c r="G147" s="7"/>
    </row>
    <row r="148" spans="1:7" ht="18.75" x14ac:dyDescent="0.3">
      <c r="A148" s="1"/>
      <c r="B148" s="10" t="s">
        <v>47</v>
      </c>
      <c r="C148" s="13"/>
      <c r="D148" s="11"/>
      <c r="E148" s="11"/>
      <c r="F148" s="41"/>
      <c r="G148" s="42">
        <f>SUM(G10:G147)</f>
        <v>0</v>
      </c>
    </row>
    <row r="150" spans="1:7" x14ac:dyDescent="0.25">
      <c r="B150" s="12" t="s">
        <v>48</v>
      </c>
      <c r="C150" s="14"/>
      <c r="E150" s="31"/>
      <c r="F150"/>
    </row>
    <row r="151" spans="1:7" x14ac:dyDescent="0.25">
      <c r="B151" s="47" t="s">
        <v>88</v>
      </c>
      <c r="C151" s="56"/>
      <c r="E151" s="31"/>
      <c r="F151"/>
    </row>
    <row r="152" spans="1:7" x14ac:dyDescent="0.25">
      <c r="B152" s="5"/>
      <c r="F152"/>
    </row>
    <row r="153" spans="1:7" x14ac:dyDescent="0.25">
      <c r="B153" s="5"/>
      <c r="F153"/>
    </row>
    <row r="154" spans="1:7" x14ac:dyDescent="0.25">
      <c r="B154" s="4"/>
      <c r="F154"/>
    </row>
    <row r="155" spans="1:7" x14ac:dyDescent="0.25">
      <c r="B155" s="4"/>
      <c r="F155"/>
    </row>
    <row r="156" spans="1:7" x14ac:dyDescent="0.25">
      <c r="B156" s="4"/>
      <c r="F156"/>
    </row>
    <row r="157" spans="1:7" x14ac:dyDescent="0.25">
      <c r="B157" s="4"/>
      <c r="C157" s="4"/>
      <c r="F157"/>
    </row>
    <row r="158" spans="1:7" x14ac:dyDescent="0.25">
      <c r="B158" s="4"/>
      <c r="C158" s="4"/>
      <c r="F158"/>
    </row>
    <row r="159" spans="1:7" x14ac:dyDescent="0.25">
      <c r="F159"/>
    </row>
    <row r="160" spans="1:7" x14ac:dyDescent="0.25">
      <c r="F160"/>
    </row>
  </sheetData>
  <mergeCells count="2">
    <mergeCell ref="B6:E6"/>
    <mergeCell ref="B7:E7"/>
  </mergeCells>
  <pageMargins left="0.23622047244094491" right="0.23622047244094491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74874-A41E-4226-B60A-D08F752E2D34}">
  <dimension ref="A1:B4"/>
  <sheetViews>
    <sheetView workbookViewId="0">
      <selection activeCell="A5" sqref="A5"/>
    </sheetView>
  </sheetViews>
  <sheetFormatPr defaultColWidth="8.85546875" defaultRowHeight="15" x14ac:dyDescent="0.25"/>
  <cols>
    <col min="1" max="1" width="22.85546875" customWidth="1"/>
    <col min="2" max="2" width="49.42578125" customWidth="1"/>
  </cols>
  <sheetData>
    <row r="1" spans="1:2" ht="15.75" x14ac:dyDescent="0.25">
      <c r="A1" s="55" t="s">
        <v>59</v>
      </c>
      <c r="B1" s="55"/>
    </row>
    <row r="2" spans="1:2" x14ac:dyDescent="0.25">
      <c r="A2" s="43" t="s">
        <v>60</v>
      </c>
      <c r="B2" s="44" t="s">
        <v>101</v>
      </c>
    </row>
    <row r="3" spans="1:2" ht="30" x14ac:dyDescent="0.25">
      <c r="A3" s="43" t="s">
        <v>61</v>
      </c>
      <c r="B3" s="44" t="s">
        <v>102</v>
      </c>
    </row>
    <row r="4" spans="1:2" x14ac:dyDescent="0.25">
      <c r="A4" t="s">
        <v>66</v>
      </c>
      <c r="B4" t="s">
        <v>89</v>
      </c>
    </row>
  </sheetData>
  <mergeCells count="1">
    <mergeCell ref="A1:B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c1cfe40-64e6-48a4-a923-d8a21d9bc96d">
      <UserInfo>
        <DisplayName/>
        <AccountId xsi:nil="true"/>
        <AccountType/>
      </UserInfo>
    </SharedWithUsers>
    <lcf76f155ced4ddcb4097134ff3c332f xmlns="42aeb5e0-4d8c-495b-8ac8-9c7e0f9108af">
      <Terms xmlns="http://schemas.microsoft.com/office/infopath/2007/PartnerControls"/>
    </lcf76f155ced4ddcb4097134ff3c332f>
    <TaxCatchAll xmlns="1c1cfe40-64e6-48a4-a923-d8a21d9bc9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67FE34967BE34AA1C2910CD8452E2D" ma:contentTypeVersion="15" ma:contentTypeDescription="Vytvoří nový dokument" ma:contentTypeScope="" ma:versionID="19544547465c62a1384639bfb8523264">
  <xsd:schema xmlns:xsd="http://www.w3.org/2001/XMLSchema" xmlns:xs="http://www.w3.org/2001/XMLSchema" xmlns:p="http://schemas.microsoft.com/office/2006/metadata/properties" xmlns:ns2="42aeb5e0-4d8c-495b-8ac8-9c7e0f9108af" xmlns:ns3="1c1cfe40-64e6-48a4-a923-d8a21d9bc96d" targetNamespace="http://schemas.microsoft.com/office/2006/metadata/properties" ma:root="true" ma:fieldsID="ec50c24212fe8b47600ee8a5c952b3e6" ns2:_="" ns3:_="">
    <xsd:import namespace="42aeb5e0-4d8c-495b-8ac8-9c7e0f9108af"/>
    <xsd:import namespace="1c1cfe40-64e6-48a4-a923-d8a21d9bc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eb5e0-4d8c-495b-8ac8-9c7e0f910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cfe40-64e6-48a4-a923-d8a21d9bc9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ba7402-a552-47a9-ad5f-5f8c4461a637}" ma:internalName="TaxCatchAll" ma:showField="CatchAllData" ma:web="1c1cfe40-64e6-48a4-a923-d8a21d9bc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4516FD-76FC-4047-B92B-3B3E66FC9E2D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a5a928be-b038-4a1a-9c21-6d3136765e8e"/>
    <ds:schemaRef ds:uri="399887c6-a4d4-4a9c-8d08-f2d880b65c60"/>
    <ds:schemaRef ds:uri="1c1cfe40-64e6-48a4-a923-d8a21d9bc96d"/>
    <ds:schemaRef ds:uri="42aeb5e0-4d8c-495b-8ac8-9c7e0f9108af"/>
  </ds:schemaRefs>
</ds:datastoreItem>
</file>

<file path=customXml/itemProps2.xml><?xml version="1.0" encoding="utf-8"?>
<ds:datastoreItem xmlns:ds="http://schemas.openxmlformats.org/officeDocument/2006/customXml" ds:itemID="{E6F09C5F-1690-4D58-AFC8-7A14ACFD26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C1273B-4FD4-4637-8BBA-4431181A1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eb5e0-4d8c-495b-8ac8-9c7e0f9108af"/>
    <ds:schemaRef ds:uri="1c1cfe40-64e6-48a4-a923-d8a21d9bc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1904f23-f0db-4cdc-96f7-390bd55fcee8}" enabled="0" method="" siteId="{11904f23-f0db-4cdc-96f7-390bd55fce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Příslušenství k PC 2025</vt:lpstr>
      <vt:lpstr>Podmínky plnění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mazanek@ics.muni.cz</dc:creator>
  <cp:keywords/>
  <dc:description/>
  <cp:lastModifiedBy>Dana Faitová</cp:lastModifiedBy>
  <cp:revision/>
  <cp:lastPrinted>2022-05-30T11:41:31Z</cp:lastPrinted>
  <dcterms:created xsi:type="dcterms:W3CDTF">2012-11-09T07:16:03Z</dcterms:created>
  <dcterms:modified xsi:type="dcterms:W3CDTF">2025-09-16T08:04:59Z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0x010100C267FE34967BE34AA1C2910CD8452E2D</vt:lpwstr>
  </property>
  <property fmtid="{D5CDD505-2E9C-101B-9397-08002B2CF9AE}" pid="3" name="MediaServiceImageTags">
    <vt:lpwstr/>
  </property>
</Properties>
</file>