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ucnmuni-my.sharepoint.com/personal/16583_muni_cz/Documents/Sdílené se všemi/zviretnik/"/>
    </mc:Choice>
  </mc:AlternateContent>
  <xr:revisionPtr revIDLastSave="34" documentId="13_ncr:1_{9D2CBA1C-A0BE-4481-BC83-DAA9DF7515DC}" xr6:coauthVersionLast="47" xr6:coauthVersionMax="47" xr10:uidLastSave="{213704AE-75BE-46A8-A239-F5FA7A153366}"/>
  <bookViews>
    <workbookView xWindow="28680" yWindow="-120" windowWidth="29040" windowHeight="17520" xr2:uid="{00000000-000D-0000-FFFF-FFFF00000000}"/>
  </bookViews>
  <sheets>
    <sheet name="Položkový rozpoče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3" l="1"/>
  <c r="H10" i="3"/>
  <c r="H11" i="3"/>
  <c r="H12" i="3"/>
  <c r="H13" i="3"/>
  <c r="H14" i="3"/>
  <c r="I14" i="3" s="1"/>
  <c r="J14" i="3" s="1"/>
  <c r="H15" i="3"/>
  <c r="I15" i="3" s="1"/>
  <c r="J15" i="3" s="1"/>
  <c r="H16" i="3"/>
  <c r="I16" i="3" s="1"/>
  <c r="H17" i="3"/>
  <c r="H18" i="3"/>
  <c r="H19" i="3"/>
  <c r="H20" i="3"/>
  <c r="H8" i="3"/>
  <c r="I17" i="3" l="1"/>
  <c r="J17" i="3" s="1"/>
  <c r="I18" i="3"/>
  <c r="J18" i="3" s="1"/>
  <c r="I10" i="3"/>
  <c r="J10" i="3" s="1"/>
  <c r="I9" i="3"/>
  <c r="J9" i="3" s="1"/>
  <c r="I13" i="3"/>
  <c r="J13" i="3" s="1"/>
  <c r="I12" i="3"/>
  <c r="J12" i="3" s="1"/>
  <c r="I11" i="3"/>
  <c r="J11" i="3" s="1"/>
  <c r="J16" i="3"/>
  <c r="I20" i="3"/>
  <c r="J20" i="3" s="1"/>
  <c r="I19" i="3"/>
  <c r="J19" i="3" s="1"/>
  <c r="G22" i="3"/>
  <c r="I8" i="3"/>
  <c r="J8" i="3" l="1"/>
  <c r="G24" i="3" s="1"/>
  <c r="G23" i="3"/>
</calcChain>
</file>

<file path=xl/sharedStrings.xml><?xml version="1.0" encoding="utf-8"?>
<sst xmlns="http://schemas.openxmlformats.org/spreadsheetml/2006/main" count="40" uniqueCount="40">
  <si>
    <t>Příloha č. 2 Kupní smlouvy</t>
  </si>
  <si>
    <t>Položkový rozpočet</t>
  </si>
  <si>
    <t>Vybavení zvířetníku pro chov malých laboratorních zvířat ČÁST 2 – VELKÝ ZVÍŘETNÍK SPF</t>
  </si>
  <si>
    <t>Položka v příloze D</t>
  </si>
  <si>
    <t>Položka</t>
  </si>
  <si>
    <t>Počet ks</t>
  </si>
  <si>
    <t>Jednotková cena za 1 ks v Kč bez DPH</t>
  </si>
  <si>
    <t>Celkem za položku v Kč bez DPH</t>
  </si>
  <si>
    <t>Celkem za položku výše DPH v Kč</t>
  </si>
  <si>
    <t>Celkem za položku v Kč včetně DPH</t>
  </si>
  <si>
    <t>3a</t>
  </si>
  <si>
    <t>Individuálně ventilované chovné nádoby - myši</t>
  </si>
  <si>
    <t>3b</t>
  </si>
  <si>
    <t>Individuálně ventilované chovné nádoby - potkani</t>
  </si>
  <si>
    <t>3c</t>
  </si>
  <si>
    <t>Individuálně ventilované chovné nádoby - potkani široké</t>
  </si>
  <si>
    <t>4a</t>
  </si>
  <si>
    <t>IVC stojan pro myši jednostranný</t>
  </si>
  <si>
    <t>4b</t>
  </si>
  <si>
    <t>IVC stojan pro myši oboustranný</t>
  </si>
  <si>
    <t>4c</t>
  </si>
  <si>
    <t>IVC stojan pro potkany jednostranný</t>
  </si>
  <si>
    <t>4d</t>
  </si>
  <si>
    <t>IVC stojan pro potkany oboustranný</t>
  </si>
  <si>
    <t>4e</t>
  </si>
  <si>
    <t>IVC stojan pro potkany široký jednostranný</t>
  </si>
  <si>
    <t>Stojanový ventilátor</t>
  </si>
  <si>
    <t>6a</t>
  </si>
  <si>
    <t>Přepravní podložky s pojezdovými kolečky pro chovné nádoby pro myši</t>
  </si>
  <si>
    <t>6b</t>
  </si>
  <si>
    <t>Přepravní podložky s pojezdovými kolečky pro chovné nádoby pro potkany</t>
  </si>
  <si>
    <t>6c</t>
  </si>
  <si>
    <t>Velkokapacitní mycí stojany s pojezdovými kolečky pro chovné nádoby pro myši</t>
  </si>
  <si>
    <t>6d</t>
  </si>
  <si>
    <t>Velkokapacitní mycí stojany s pojezdovými kolečky pro chovné nádoby pro potkany</t>
  </si>
  <si>
    <t>Celkem cena bez DPH</t>
  </si>
  <si>
    <t>Celkem DPH</t>
  </si>
  <si>
    <t>Celkem cena včetně DPH</t>
  </si>
  <si>
    <t>vyplní účastník v rámci zpracování nabídkové ceny</t>
  </si>
  <si>
    <t xml:space="preserve">Poř. č.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</si>
</sst>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>
    <font>
      <sz val="10"/>
      <name val="Arial"/>
      <charset val="238"/>
    </font>
    <font>
      <sz val="10"/>
      <name val="Times New Roman"/>
      <family val="1"/>
      <charset val="238"/>
    </font>
    <font>
      <b/>
      <sz val="14"/>
      <name val="Arial Narrow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2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 Unicode MS"/>
      <family val="2"/>
      <charset val="238"/>
    </font>
    <font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1" fillId="2" borderId="1" xfId="0" applyFont="1" applyFill="1" applyBorder="1"/>
    <xf numFmtId="164" fontId="12" fillId="0" borderId="5" xfId="0" applyNumberFormat="1" applyFont="1" applyBorder="1" applyAlignment="1">
      <alignment horizontal="right" vertical="center" wrapText="1" indent="1"/>
    </xf>
    <xf numFmtId="164" fontId="12" fillId="2" borderId="5" xfId="0" applyNumberFormat="1" applyFont="1" applyFill="1" applyBorder="1" applyAlignment="1">
      <alignment horizontal="right" vertical="center" wrapText="1" indent="1"/>
    </xf>
    <xf numFmtId="0" fontId="10" fillId="0" borderId="24" xfId="0" applyFont="1" applyBorder="1" applyAlignment="1">
      <alignment horizontal="center" vertical="center" wrapText="1"/>
    </xf>
    <xf numFmtId="164" fontId="12" fillId="0" borderId="22" xfId="0" applyNumberFormat="1" applyFont="1" applyBorder="1" applyAlignment="1">
      <alignment horizontal="right" vertical="center" wrapText="1" indent="1"/>
    </xf>
    <xf numFmtId="164" fontId="12" fillId="2" borderId="30" xfId="0" applyNumberFormat="1" applyFont="1" applyFill="1" applyBorder="1" applyAlignment="1">
      <alignment horizontal="right" vertical="center" wrapText="1" indent="1"/>
    </xf>
    <xf numFmtId="164" fontId="12" fillId="0" borderId="30" xfId="0" applyNumberFormat="1" applyFont="1" applyBorder="1" applyAlignment="1">
      <alignment horizontal="right" vertical="center" wrapText="1" indent="1"/>
    </xf>
    <xf numFmtId="164" fontId="12" fillId="0" borderId="31" xfId="0" applyNumberFormat="1" applyFont="1" applyBorder="1" applyAlignment="1">
      <alignment horizontal="right" vertical="center" wrapText="1" indent="1"/>
    </xf>
    <xf numFmtId="0" fontId="1" fillId="0" borderId="32" xfId="0" applyFont="1" applyBorder="1"/>
    <xf numFmtId="0" fontId="14" fillId="0" borderId="2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" fillId="0" borderId="34" xfId="0" applyFont="1" applyBorder="1"/>
    <xf numFmtId="0" fontId="1" fillId="0" borderId="35" xfId="0" applyFont="1" applyBorder="1"/>
    <xf numFmtId="0" fontId="1" fillId="0" borderId="0" xfId="0" applyFont="1" applyBorder="1"/>
    <xf numFmtId="0" fontId="14" fillId="0" borderId="33" xfId="0" applyFont="1" applyBorder="1" applyAlignment="1">
      <alignment horizontal="center" vertical="center"/>
    </xf>
    <xf numFmtId="0" fontId="14" fillId="0" borderId="25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indent="1"/>
    </xf>
    <xf numFmtId="0" fontId="11" fillId="3" borderId="7" xfId="0" applyFont="1" applyFill="1" applyBorder="1" applyAlignment="1">
      <alignment horizontal="left" vertical="center" wrapText="1" indent="1"/>
    </xf>
    <xf numFmtId="0" fontId="11" fillId="3" borderId="8" xfId="0" applyFont="1" applyFill="1" applyBorder="1" applyAlignment="1">
      <alignment horizontal="left" vertical="center" wrapText="1" indent="1"/>
    </xf>
    <xf numFmtId="164" fontId="13" fillId="3" borderId="9" xfId="0" applyNumberFormat="1" applyFont="1" applyFill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wrapText="1" indent="1"/>
    </xf>
    <xf numFmtId="0" fontId="3" fillId="0" borderId="11" xfId="0" applyFont="1" applyBorder="1" applyAlignment="1">
      <alignment horizontal="righ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1" fillId="0" borderId="0" xfId="0" applyFont="1" applyAlignment="1"/>
    <xf numFmtId="0" fontId="0" fillId="0" borderId="0" xfId="0" applyAlignment="1"/>
    <xf numFmtId="0" fontId="11" fillId="3" borderId="13" xfId="0" applyFont="1" applyFill="1" applyBorder="1" applyAlignment="1">
      <alignment horizontal="left" vertical="center" wrapText="1" indent="1"/>
    </xf>
    <xf numFmtId="0" fontId="11" fillId="3" borderId="14" xfId="0" applyFont="1" applyFill="1" applyBorder="1" applyAlignment="1">
      <alignment horizontal="left" vertical="center" wrapText="1" indent="1"/>
    </xf>
    <xf numFmtId="0" fontId="6" fillId="0" borderId="12" xfId="0" applyFont="1" applyBorder="1" applyAlignment="1">
      <alignment horizontal="left" indent="1"/>
    </xf>
    <xf numFmtId="164" fontId="13" fillId="3" borderId="13" xfId="0" applyNumberFormat="1" applyFont="1" applyFill="1" applyBorder="1" applyAlignment="1">
      <alignment horizontal="right" vertical="center" wrapText="1" indent="1"/>
    </xf>
    <xf numFmtId="0" fontId="3" fillId="0" borderId="15" xfId="0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wrapText="1" indent="1"/>
    </xf>
    <xf numFmtId="0" fontId="11" fillId="3" borderId="16" xfId="0" applyFont="1" applyFill="1" applyBorder="1" applyAlignment="1">
      <alignment horizontal="left" vertical="center" wrapText="1" indent="1"/>
    </xf>
    <xf numFmtId="0" fontId="11" fillId="3" borderId="17" xfId="0" applyFont="1" applyFill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indent="1"/>
    </xf>
    <xf numFmtId="164" fontId="13" fillId="3" borderId="16" xfId="0" applyNumberFormat="1" applyFont="1" applyFill="1" applyBorder="1" applyAlignment="1">
      <alignment horizontal="right" vertical="center" wrapText="1" indent="1"/>
    </xf>
    <xf numFmtId="0" fontId="3" fillId="0" borderId="19" xfId="0" applyFont="1" applyBorder="1" applyAlignment="1">
      <alignment horizontal="right" vertical="center" wrapText="1" indent="1"/>
    </xf>
    <xf numFmtId="0" fontId="3" fillId="0" borderId="18" xfId="0" applyFont="1" applyBorder="1" applyAlignment="1">
      <alignment horizontal="right" vertical="center" wrapText="1" indent="1"/>
    </xf>
    <xf numFmtId="0" fontId="14" fillId="0" borderId="28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indent="1"/>
    </xf>
    <xf numFmtId="0" fontId="9" fillId="0" borderId="4" xfId="0" applyFont="1" applyBorder="1" applyAlignment="1">
      <alignment horizontal="left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left" wrapText="1" indent="1"/>
    </xf>
    <xf numFmtId="0" fontId="9" fillId="0" borderId="4" xfId="0" applyFont="1" applyBorder="1" applyAlignment="1">
      <alignment horizontal="left" wrapText="1" indent="1"/>
    </xf>
    <xf numFmtId="0" fontId="7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29"/>
  <sheetViews>
    <sheetView tabSelected="1" topLeftCell="A4" zoomScale="85" zoomScaleNormal="85" workbookViewId="0">
      <selection activeCell="W13" sqref="W13"/>
    </sheetView>
  </sheetViews>
  <sheetFormatPr defaultRowHeight="12.75"/>
  <cols>
    <col min="1" max="1" width="3.7109375" style="1" customWidth="1"/>
    <col min="2" max="2" width="10.7109375" style="1" customWidth="1"/>
    <col min="3" max="3" width="17.42578125" style="1" customWidth="1"/>
    <col min="4" max="4" width="6.28515625" style="1" customWidth="1"/>
    <col min="5" max="5" width="53" style="1" customWidth="1"/>
    <col min="6" max="6" width="8.42578125" style="1" customWidth="1"/>
    <col min="7" max="7" width="25.7109375" style="1" customWidth="1"/>
    <col min="8" max="10" width="19.85546875" style="1" customWidth="1"/>
    <col min="11" max="16384" width="9.140625" style="1"/>
  </cols>
  <sheetData>
    <row r="1" spans="2:10" ht="15" customHeight="1"/>
    <row r="2" spans="2:10" ht="27" customHeight="1" thickBot="1">
      <c r="G2" s="50" t="s">
        <v>0</v>
      </c>
      <c r="H2" s="50"/>
      <c r="I2" s="50"/>
      <c r="J2" s="50"/>
    </row>
    <row r="3" spans="2:10" ht="45" customHeight="1" thickBot="1">
      <c r="C3" s="51" t="s">
        <v>1</v>
      </c>
      <c r="D3" s="52"/>
      <c r="E3" s="53"/>
      <c r="F3" s="53"/>
      <c r="G3" s="54"/>
    </row>
    <row r="4" spans="2:10" ht="16.5" customHeight="1" thickBot="1">
      <c r="C4" s="3"/>
      <c r="D4" s="3"/>
      <c r="E4" s="2"/>
    </row>
    <row r="5" spans="2:10" ht="44.25" customHeight="1" thickBot="1">
      <c r="C5" s="55" t="s">
        <v>2</v>
      </c>
      <c r="D5" s="56"/>
      <c r="E5" s="57"/>
      <c r="F5" s="57"/>
      <c r="G5" s="57"/>
      <c r="H5" s="57"/>
      <c r="I5" s="58"/>
    </row>
    <row r="6" spans="2:10" ht="15.75" customHeight="1" thickBot="1"/>
    <row r="7" spans="2:10" ht="48.75" customHeight="1" thickBot="1">
      <c r="B7" s="7" t="s">
        <v>39</v>
      </c>
      <c r="C7" s="7" t="s">
        <v>3</v>
      </c>
      <c r="D7" s="59" t="s">
        <v>4</v>
      </c>
      <c r="E7" s="60"/>
      <c r="F7" s="17" t="s">
        <v>5</v>
      </c>
      <c r="G7" s="17" t="s">
        <v>6</v>
      </c>
      <c r="H7" s="17" t="s">
        <v>7</v>
      </c>
      <c r="I7" s="17" t="s">
        <v>8</v>
      </c>
      <c r="J7" s="18" t="s">
        <v>9</v>
      </c>
    </row>
    <row r="8" spans="2:10" ht="48.75" customHeight="1">
      <c r="B8" s="13">
        <v>1</v>
      </c>
      <c r="C8" s="13" t="s">
        <v>10</v>
      </c>
      <c r="D8" s="61" t="s">
        <v>11</v>
      </c>
      <c r="E8" s="61"/>
      <c r="F8" s="14">
        <v>1926</v>
      </c>
      <c r="G8" s="6"/>
      <c r="H8" s="5">
        <f>F8*G8</f>
        <v>0</v>
      </c>
      <c r="I8" s="5">
        <f>H8*0.21</f>
        <v>0</v>
      </c>
      <c r="J8" s="8">
        <f>H8+I8</f>
        <v>0</v>
      </c>
    </row>
    <row r="9" spans="2:10" ht="48.75" customHeight="1">
      <c r="B9" s="13">
        <v>2</v>
      </c>
      <c r="C9" s="13" t="s">
        <v>12</v>
      </c>
      <c r="D9" s="23" t="s">
        <v>13</v>
      </c>
      <c r="E9" s="24"/>
      <c r="F9" s="14">
        <v>1777</v>
      </c>
      <c r="G9" s="6"/>
      <c r="H9" s="5">
        <f t="shared" ref="H9:H18" si="0">F9*G9</f>
        <v>0</v>
      </c>
      <c r="I9" s="5">
        <f t="shared" ref="I9:I18" si="1">H9*0.21</f>
        <v>0</v>
      </c>
      <c r="J9" s="8">
        <f t="shared" ref="J9:J18" si="2">H9+I9</f>
        <v>0</v>
      </c>
    </row>
    <row r="10" spans="2:10" ht="48.75" customHeight="1">
      <c r="B10" s="13">
        <v>3</v>
      </c>
      <c r="C10" s="13" t="s">
        <v>14</v>
      </c>
      <c r="D10" s="23" t="s">
        <v>15</v>
      </c>
      <c r="E10" s="24"/>
      <c r="F10" s="62">
        <v>15</v>
      </c>
      <c r="G10" s="6"/>
      <c r="H10" s="5">
        <f t="shared" si="0"/>
        <v>0</v>
      </c>
      <c r="I10" s="5">
        <f t="shared" si="1"/>
        <v>0</v>
      </c>
      <c r="J10" s="8">
        <f t="shared" si="2"/>
        <v>0</v>
      </c>
    </row>
    <row r="11" spans="2:10" ht="48.75" customHeight="1">
      <c r="B11" s="13">
        <v>4</v>
      </c>
      <c r="C11" s="13" t="s">
        <v>16</v>
      </c>
      <c r="D11" s="23" t="s">
        <v>17</v>
      </c>
      <c r="E11" s="24"/>
      <c r="F11" s="14">
        <v>8</v>
      </c>
      <c r="G11" s="6"/>
      <c r="H11" s="5">
        <f t="shared" si="0"/>
        <v>0</v>
      </c>
      <c r="I11" s="5">
        <f t="shared" si="1"/>
        <v>0</v>
      </c>
      <c r="J11" s="8">
        <f t="shared" si="2"/>
        <v>0</v>
      </c>
    </row>
    <row r="12" spans="2:10" ht="48.75" customHeight="1">
      <c r="B12" s="13">
        <v>5</v>
      </c>
      <c r="C12" s="13" t="s">
        <v>18</v>
      </c>
      <c r="D12" s="23" t="s">
        <v>19</v>
      </c>
      <c r="E12" s="24"/>
      <c r="F12" s="14">
        <v>7</v>
      </c>
      <c r="G12" s="6"/>
      <c r="H12" s="5">
        <f t="shared" si="0"/>
        <v>0</v>
      </c>
      <c r="I12" s="5">
        <f t="shared" si="1"/>
        <v>0</v>
      </c>
      <c r="J12" s="8">
        <f t="shared" si="2"/>
        <v>0</v>
      </c>
    </row>
    <row r="13" spans="2:10" ht="48.75" customHeight="1">
      <c r="B13" s="13">
        <v>6</v>
      </c>
      <c r="C13" s="13" t="s">
        <v>20</v>
      </c>
      <c r="D13" s="23" t="s">
        <v>21</v>
      </c>
      <c r="E13" s="24"/>
      <c r="F13" s="14">
        <v>3</v>
      </c>
      <c r="G13" s="6"/>
      <c r="H13" s="5">
        <f t="shared" si="0"/>
        <v>0</v>
      </c>
      <c r="I13" s="5">
        <f t="shared" si="1"/>
        <v>0</v>
      </c>
      <c r="J13" s="8">
        <f t="shared" si="2"/>
        <v>0</v>
      </c>
    </row>
    <row r="14" spans="2:10" ht="48.75" customHeight="1">
      <c r="B14" s="13">
        <v>7</v>
      </c>
      <c r="C14" s="13" t="s">
        <v>22</v>
      </c>
      <c r="D14" s="23" t="s">
        <v>23</v>
      </c>
      <c r="E14" s="24"/>
      <c r="F14" s="14">
        <v>23</v>
      </c>
      <c r="G14" s="6"/>
      <c r="H14" s="5">
        <f t="shared" si="0"/>
        <v>0</v>
      </c>
      <c r="I14" s="5">
        <f t="shared" si="1"/>
        <v>0</v>
      </c>
      <c r="J14" s="8">
        <f t="shared" si="2"/>
        <v>0</v>
      </c>
    </row>
    <row r="15" spans="2:10" ht="48.75" customHeight="1">
      <c r="B15" s="13">
        <v>8</v>
      </c>
      <c r="C15" s="13" t="s">
        <v>24</v>
      </c>
      <c r="D15" s="23" t="s">
        <v>25</v>
      </c>
      <c r="E15" s="24"/>
      <c r="F15" s="14">
        <v>1</v>
      </c>
      <c r="G15" s="6"/>
      <c r="H15" s="5">
        <f t="shared" si="0"/>
        <v>0</v>
      </c>
      <c r="I15" s="5">
        <f t="shared" si="1"/>
        <v>0</v>
      </c>
      <c r="J15" s="8">
        <f t="shared" si="2"/>
        <v>0</v>
      </c>
    </row>
    <row r="16" spans="2:10" ht="48.75" customHeight="1">
      <c r="B16" s="13">
        <v>9</v>
      </c>
      <c r="C16" s="13">
        <v>5</v>
      </c>
      <c r="D16" s="23" t="s">
        <v>26</v>
      </c>
      <c r="E16" s="24"/>
      <c r="F16" s="14">
        <v>24</v>
      </c>
      <c r="G16" s="6"/>
      <c r="H16" s="5">
        <f t="shared" si="0"/>
        <v>0</v>
      </c>
      <c r="I16" s="5">
        <f t="shared" si="1"/>
        <v>0</v>
      </c>
      <c r="J16" s="8">
        <f t="shared" si="2"/>
        <v>0</v>
      </c>
    </row>
    <row r="17" spans="1:50" ht="48.75" customHeight="1">
      <c r="B17" s="13">
        <v>10</v>
      </c>
      <c r="C17" s="13" t="s">
        <v>27</v>
      </c>
      <c r="D17" s="23" t="s">
        <v>28</v>
      </c>
      <c r="E17" s="24"/>
      <c r="F17" s="14">
        <v>4</v>
      </c>
      <c r="G17" s="6"/>
      <c r="H17" s="5">
        <f t="shared" si="0"/>
        <v>0</v>
      </c>
      <c r="I17" s="5">
        <f t="shared" si="1"/>
        <v>0</v>
      </c>
      <c r="J17" s="8">
        <f t="shared" si="2"/>
        <v>0</v>
      </c>
    </row>
    <row r="18" spans="1:50" ht="48.75" customHeight="1">
      <c r="B18" s="13">
        <v>11</v>
      </c>
      <c r="C18" s="13" t="s">
        <v>29</v>
      </c>
      <c r="D18" s="23" t="s">
        <v>30</v>
      </c>
      <c r="E18" s="24"/>
      <c r="F18" s="14">
        <v>5</v>
      </c>
      <c r="G18" s="6"/>
      <c r="H18" s="5">
        <f t="shared" si="0"/>
        <v>0</v>
      </c>
      <c r="I18" s="5">
        <f t="shared" si="1"/>
        <v>0</v>
      </c>
      <c r="J18" s="8">
        <f t="shared" si="2"/>
        <v>0</v>
      </c>
    </row>
    <row r="19" spans="1:50" ht="48.75" customHeight="1">
      <c r="B19" s="13">
        <v>12</v>
      </c>
      <c r="C19" s="13" t="s">
        <v>31</v>
      </c>
      <c r="D19" s="23" t="s">
        <v>32</v>
      </c>
      <c r="E19" s="24"/>
      <c r="F19" s="14">
        <v>2</v>
      </c>
      <c r="G19" s="6"/>
      <c r="H19" s="5">
        <f t="shared" ref="H19:H20" si="3">F19*G19</f>
        <v>0</v>
      </c>
      <c r="I19" s="5">
        <f t="shared" ref="I19:I20" si="4">H19*0.21</f>
        <v>0</v>
      </c>
      <c r="J19" s="8">
        <f t="shared" ref="J19:J20" si="5">H19+I19</f>
        <v>0</v>
      </c>
    </row>
    <row r="20" spans="1:50" s="12" customFormat="1" ht="48.75" customHeight="1" thickBot="1">
      <c r="A20" s="19"/>
      <c r="B20" s="22">
        <v>13</v>
      </c>
      <c r="C20" s="15" t="s">
        <v>33</v>
      </c>
      <c r="D20" s="48" t="s">
        <v>34</v>
      </c>
      <c r="E20" s="49"/>
      <c r="F20" s="16">
        <v>3</v>
      </c>
      <c r="G20" s="9"/>
      <c r="H20" s="10">
        <f t="shared" si="3"/>
        <v>0</v>
      </c>
      <c r="I20" s="10">
        <f t="shared" si="4"/>
        <v>0</v>
      </c>
      <c r="J20" s="11">
        <f t="shared" si="5"/>
        <v>0</v>
      </c>
      <c r="K20" s="20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</row>
    <row r="21" spans="1:50" ht="13.5" thickBot="1">
      <c r="E21"/>
      <c r="F21"/>
      <c r="G21"/>
      <c r="H21"/>
      <c r="I21"/>
      <c r="J21"/>
    </row>
    <row r="22" spans="1:50" ht="41.25" customHeight="1">
      <c r="C22" s="25" t="s">
        <v>35</v>
      </c>
      <c r="D22" s="26"/>
      <c r="E22" s="27"/>
      <c r="G22" s="28">
        <f>SUM(H8:H20)</f>
        <v>0</v>
      </c>
      <c r="H22" s="29"/>
      <c r="I22" s="29"/>
      <c r="J22" s="30"/>
    </row>
    <row r="23" spans="1:50" ht="41.25" customHeight="1">
      <c r="C23" s="36" t="s">
        <v>36</v>
      </c>
      <c r="D23" s="37"/>
      <c r="E23" s="38"/>
      <c r="F23"/>
      <c r="G23" s="39">
        <f>SUM(I8:I20)</f>
        <v>0</v>
      </c>
      <c r="H23" s="40"/>
      <c r="I23" s="40"/>
      <c r="J23" s="41"/>
    </row>
    <row r="24" spans="1:50" ht="41.25" customHeight="1" thickBot="1">
      <c r="C24" s="42" t="s">
        <v>37</v>
      </c>
      <c r="D24" s="43"/>
      <c r="E24" s="44"/>
      <c r="F24"/>
      <c r="G24" s="45">
        <f>SUM(J8:J20)</f>
        <v>0</v>
      </c>
      <c r="H24" s="46"/>
      <c r="I24" s="46"/>
      <c r="J24" s="47"/>
    </row>
    <row r="25" spans="1:50" ht="20.100000000000001" customHeight="1" thickBot="1"/>
    <row r="26" spans="1:50" ht="36" customHeight="1" thickBot="1">
      <c r="F26" s="4"/>
      <c r="G26" s="31" t="s">
        <v>38</v>
      </c>
      <c r="H26" s="32"/>
      <c r="I26" s="32"/>
      <c r="J26" s="33"/>
    </row>
    <row r="29" spans="1:50" ht="38.25" customHeight="1">
      <c r="C29" s="34"/>
      <c r="D29" s="34"/>
      <c r="E29" s="35"/>
      <c r="F29" s="35"/>
      <c r="G29" s="35"/>
      <c r="H29" s="35"/>
      <c r="I29" s="35"/>
      <c r="J29" s="35"/>
    </row>
  </sheetData>
  <mergeCells count="25">
    <mergeCell ref="D14:E14"/>
    <mergeCell ref="D15:E15"/>
    <mergeCell ref="D16:E16"/>
    <mergeCell ref="D9:E9"/>
    <mergeCell ref="D10:E10"/>
    <mergeCell ref="D11:E11"/>
    <mergeCell ref="D12:E12"/>
    <mergeCell ref="D13:E13"/>
    <mergeCell ref="G2:J2"/>
    <mergeCell ref="C3:G3"/>
    <mergeCell ref="C5:I5"/>
    <mergeCell ref="D7:E7"/>
    <mergeCell ref="D8:E8"/>
    <mergeCell ref="D17:E17"/>
    <mergeCell ref="C22:E22"/>
    <mergeCell ref="G22:J22"/>
    <mergeCell ref="G26:J26"/>
    <mergeCell ref="C29:J29"/>
    <mergeCell ref="C23:E23"/>
    <mergeCell ref="G23:J23"/>
    <mergeCell ref="C24:E24"/>
    <mergeCell ref="G24:J24"/>
    <mergeCell ref="D19:E19"/>
    <mergeCell ref="D20:E20"/>
    <mergeCell ref="D18:E18"/>
  </mergeCells>
  <pageMargins left="0.7" right="0.7" top="0.78740157499999996" bottom="0.78740157499999996" header="0.3" footer="0.3"/>
  <pageSetup paperSize="9" scale="53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Manager/>
  <Company>UVT MU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135370</dc:creator>
  <cp:keywords/>
  <dc:description/>
  <cp:lastModifiedBy>Rostislav Gnida</cp:lastModifiedBy>
  <cp:revision/>
  <dcterms:created xsi:type="dcterms:W3CDTF">2013-07-26T05:21:15Z</dcterms:created>
  <dcterms:modified xsi:type="dcterms:W3CDTF">2025-11-11T08:20:31Z</dcterms:modified>
  <cp:category/>
  <cp:contentStatus/>
</cp:coreProperties>
</file>