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<sst xmlns="http://schemas.openxmlformats.org/spreadsheetml/2006/main" count="154" uniqueCount="84">
  <si>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</si>
  <si>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</si>
  <si>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</si>
  <si>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</si>
  <si>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</si>
  <si>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</si>
  <si>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</si>
  <si>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</si>
  <si>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</si>
  <si>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Předmět VZ</t>
  </si>
  <si>
    <t>Místo dodání</t>
  </si>
  <si>
    <t>Vystavit fakturu za soubor položek výše</t>
  </si>
  <si>
    <t>konferenční židle</t>
  </si>
  <si>
    <t xml:space="preserve">Lhůta plnění </t>
  </si>
  <si>
    <t>do 10 pracovních dnů</t>
  </si>
  <si>
    <t>Soubor č.1</t>
  </si>
  <si>
    <t>Soubor č.2</t>
  </si>
  <si>
    <t>Číslo pracovišttě</t>
  </si>
  <si>
    <t>Cena v Kč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</si>
  <si>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</si>
  <si>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</si>
  <si>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</si>
  <si>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</si>
  <si>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</si>
  <si>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</si>
  <si>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1111/0002</t>
  </si>
  <si>
    <t>Celkem</t>
  </si>
  <si>
    <t>doc. MUDr. Tomáš Kašpárek, Ph.D.</t>
  </si>
  <si>
    <t>532 23 2560 
E-mail tkasparek@fnbrno.cz</t>
  </si>
  <si>
    <t>Psychiatrická klinika LF MU</t>
  </si>
  <si>
    <t>LF, Jihlavská 20</t>
  </si>
  <si>
    <t>Psychiatrická klinika LF MU, ve FN Brno, Jihlavská 340/20, 625 00 Brno, budova G</t>
  </si>
  <si>
    <t>1111/0001</t>
  </si>
  <si>
    <t>prof. MUDr. Zdeněk Adam, CSc.</t>
  </si>
  <si>
    <t xml:space="preserve">532 23 3644, 3642 
E-mail z.adam@fnbrno.cz, zadam@med.muni.cz </t>
  </si>
  <si>
    <t>Interní hematoonkologická klinika</t>
  </si>
  <si>
    <t>Interní hematoonkologická klinika LF MU, ve FN Brno, Jihlavská 340/20, 625 00 Brno, budova L</t>
  </si>
  <si>
    <t>židle manažerská kancelářská, pojízdná s područkami       
rozměr 500-600/450/1000-1200 mm   (š/h/v), židle kancelářská, sedák a opěradlo kožené, barva černá,úprava, kovové nosné konstrukce v nerezu, s područkami, synchronní, mechanismus se 4 polohami blokace, nastavení síly protiváhy dle, tělesné hmotnosti</t>
  </si>
  <si>
    <t>židle kancelářská, pojízdná, bez područek      
rozměr 500-600/450/900-1100 mm   (š/h/v), židle kancelářská, sedák a opěradlo síťované, barva modrá,úprava, kovové nosné konstrukce provedena práškovou barvou černý, mat, bez područek, synchronní mechanismus se 4 polohami blokace, nastavení síly protiváhy dle tělesné hmotnosti</t>
  </si>
  <si>
    <t>židle kancelářská, pojízdná s područkami       
rozměr 500-600/450/900-1100 mm (š/h/v), židle kancelářská, sedák a opěradlo čalouněné,barva červená, úprava kovové nosné konstrukce provedena práškovou, barvou černý mat, s područkami, výškově nastavitelný sedák, polohovatelné opěradlo</t>
  </si>
  <si>
    <t>Soubor č.3</t>
  </si>
  <si>
    <t>doc. MUDr. Filip Růžička, Ph.D.</t>
  </si>
  <si>
    <t>kancelářská  židle I</t>
  </si>
  <si>
    <t>kancelářská židle II - bez područek</t>
  </si>
  <si>
    <t>kancelářská židle III - s područkami</t>
  </si>
  <si>
    <t>židle plastová, konferenční, stohovatelná
rozměr 500-550/500/750-800 mm   (š/h/v), židle stohovatelná, nepojízdná, bez područek, povrchová úprava kovové nosné konstrukce provedena práškovou barvou černý mat, sedák a opěradlo plastové v černé barvě, plastové kryty zad opěradla a spodní části sedáku</t>
  </si>
  <si>
    <t>Mikrobiologický ústav</t>
  </si>
  <si>
    <t xml:space="preserve"> 543 183 090, 3097  
E-mail filip.ruzicka@fnusa.cz, fruzic@med.muni.cz </t>
  </si>
  <si>
    <t>Mikrobiologický ústav LF MU, ve FN u sv. Anny, Pekařská 664/53, 656 91 Brno, budova H2</t>
  </si>
  <si>
    <t>LF, Pekařská 53</t>
  </si>
  <si>
    <t>kancelářská židle IV - bez područek</t>
  </si>
  <si>
    <t xml:space="preserve">Kancelářská židle výškově nastavitelná (bez područek), nylonový černý kříž, černá kolečka, plynový černý píst, čalouněný opěrák i sedák, mechanika E-synchro, nosnost židle 120 kg. Parametry kancel. židle: sedák -  nastavitelná výška 44 - 55 cm, šířka 51 cm, hloubka 46 cm, opěrák výškově stavitelný obdélníkového tvaru. Ceklová stavitelná výška 106 -119 cm. Váha židle bez područek 16 kg. Barva plastů - černá. Potahová látka CENDAL, tyrkysová (42). </t>
  </si>
  <si>
    <t>kancelářská židle V - bez područek</t>
  </si>
  <si>
    <t>Kancelářská židle výškově nastavitelná (bez područek), nylonový černý kříž, černá kolečka, plynový černý píst, čalouněný opěrák i sedák, mechanika E-synchro, nosnost židle 120 kg. Parametry kancel. židle: sedák -  nastavitelná výška 44 - 55 cm, šířka 51 cm, hloubka 46 cm, opěrák výškově stavitelný obdélníkového tvaru. Ceklová stavitelná výška 106 -119 cm. Váha židle bez područek 16 kg. Barva plastů - černá. Potahová látka CENDAL, černá (11).</t>
  </si>
  <si>
    <t>Soubor č.4</t>
  </si>
  <si>
    <t>Hana Novotná</t>
  </si>
  <si>
    <t xml:space="preserve">532 23 4755, 4614 
E-mail hnovotna@fnbrno.cz, ruizlova@med.muni.cz </t>
  </si>
  <si>
    <t>Psací stůl</t>
  </si>
  <si>
    <t>do 15 pracovních dnů</t>
  </si>
  <si>
    <t>Klinika dětské onkologie</t>
  </si>
  <si>
    <t>Klinika dětské onkologie LF MU, ve FN Brno, Černopolní 212/9, 662 63 Brno, budova C</t>
  </si>
  <si>
    <t>LF, Černopolní 9</t>
  </si>
  <si>
    <t>stůl psací hluboký                                                                               
rozměr  1500/750/750 mm  (š/h/v), psací stůl je vyroben z laminovaných dřevotřískových desek tl. 18 mm, výškově stavitelné nožky pro vyrovnání nerovností podlahy. Ohranění je provedeno nalepenou hranou z materiálu ABS o síle 2 mm. Barva lamina dub uralský.</t>
  </si>
  <si>
    <t>pojizdný kontejner</t>
  </si>
  <si>
    <t>pojízdný kontejner, 4 zásuvky o stejné výšce                                        
rozměr   450/480/620 mm  (š/h/v), kontejner je vyroben z laminovaných dřevotřískových desek tl. 18 mm. Záda jsou provedena jako pevná pohledová. Ohranění je provedeno nalepenou hranou z materiálu ABS o síle 2 mm. Barva lamina dub uralský. Kontejnery osadit centrálním zamykáním.</t>
  </si>
  <si>
    <t>kancelářská židle VI - jednací</t>
  </si>
  <si>
    <t>židle kancelářská pevná, jednací                                                           
typ "WENDY", textilní potah látkou Cendal (42), područky dřevěné</t>
  </si>
  <si>
    <t>skříň I</t>
  </si>
  <si>
    <t xml:space="preserve">skříňka střední, dvoudveřová s nikou                                                   
rozměr  800/420/1200 mm  (š/h/v), skříňka je vyrobena z laminovaných dřevotřískových desek tl. 18 mm, záda skřínky, jednostranně lakovaná dřevovláknitá deska, jedna stavitelná police, výškově stavitelné nožky pro vyrovnání nerovností podlahy. Ohranění je provedeno nalepenou hranou z materiálu ABS o síle 2 mm. Barva lamina dub uralský. Dveře osadit zámkem. </t>
  </si>
  <si>
    <t>skříň II</t>
  </si>
  <si>
    <t xml:space="preserve">skříňka vysoká, horní část otevřená, spodní dvoje dveře                      
rozměr  800/420/1800 mm  (š/h/v), skříňka je vyrobena z laminovaných dřevotřískových desek tl. 18 mm, záda skřínky jednostranně lakovaná dřevovláknitá deska, dvě stavitelné police v horní i dolní části, výškově stavitelné nožky pro vyrovnání nerovností podlahy. Ohranění je provedeno nalepenou hranou z materiálu ABS o síle 2 mm. Barva lamina dub uralský. Dveře osadit zámkem. </t>
  </si>
  <si>
    <t>skříň III</t>
  </si>
  <si>
    <t xml:space="preserve">skříňka vysoká, horní část otevřená, spodní 4 registr. zásuvky            
rozměr  800/420/1800 mm  (š/h/v), skříňka je vyrobena z laminovaných dřevotřískových desek tl. 18 mm, záda skřínky jednostranně lakovaná dřevovláknitá deska, dvě stavitelné police v horní, výškově stavitelné nožky pro vyrovnání nerovností podlahy. Ohranění je provedeno nalepenou hranou z materiálu ABS o síle 2 mm. Barva lamina dub uralský. Dveře osadit zámkem. </t>
  </si>
  <si>
    <t>Soubor č.5</t>
  </si>
  <si>
    <t>Ing. Vlastimil Vintr</t>
  </si>
  <si>
    <t xml:space="preserve">549 49 8353 
E-mail Vlastimil.Vintr@econ.muni.cz </t>
  </si>
  <si>
    <t xml:space="preserve">kancelářská židle VII </t>
  </si>
  <si>
    <t>ESF, Lipová 41a</t>
  </si>
  <si>
    <t>Ekonomicko-správní fakulta MU</t>
  </si>
  <si>
    <t xml:space="preserve">židle vhodná pro 24 hodinové sezení, synchronní mechanisnus, výškové nastavení sedáku, nastavení síly protiváhy dle tělesné hmotnosti, výškové nastavení bederní opěrky, nastavení polohy a úhlu náklonu hlavové opěrky, 3D stavitelné područky – nahoru/dolů, dopředu/dozadu, do stran, výškově nastavitelné s plynovým pístem, potah – černý textil, základna na pěti kolečkách, nosnost 120 kg </t>
  </si>
  <si>
    <r>
      <t xml:space="preserve">Ekonmicko-správní fakulta, MU, Lipová 41a, 602 00 Brno, 1. podlaží, místnost 103 - </t>
    </r>
    <r>
      <rPr>
        <b/>
        <sz val="9"/>
        <color indexed="63"/>
        <rFont val="Trebuchet MS"/>
        <family val="2"/>
      </rPr>
      <t>tato adresa je pro tento soubor fakturační adresa!</t>
    </r>
  </si>
  <si>
    <t>2 ks 1700, 4 ks 1800</t>
  </si>
  <si>
    <t>kancelářská židle VIII</t>
  </si>
  <si>
    <t>výška židle stavitelná plynovým pístem, výškové nastavení sedáku 45-58 cm, celková výška 85-104 cm, opěradlo se stavitelnou výškou s aretací a hloubku sedu, výška opěráku 43-49 cm, hloubka sedu 36-40 cm, možnost nastavení sklonu opěráku, bez područek či odmontovatelné područky, základna na pěti kolečkách, barva potahu: šedá, hmotnost max. 11 kg, nosnost 100 kg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</si>
</sst>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63"/>
      <name val="Trebuchet MS"/>
      <family val="2"/>
    </font>
    <font>
      <b/>
      <sz val="9"/>
      <color indexed="63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4" fontId="4" fillId="0" borderId="2" xfId="0" applyNumberFormat="1" applyFont="1" applyFill="1" applyBorder="1" applyAlignment="1" applyProtection="1">
      <alignment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4" fillId="4" borderId="2" xfId="0" applyFont="1" applyFill="1" applyBorder="1" applyAlignment="1" applyProtection="1">
      <alignment wrapText="1"/>
      <protection locked="0"/>
    </xf>
    <xf numFmtId="49" fontId="4" fillId="4" borderId="2" xfId="0" applyNumberFormat="1" applyFont="1" applyFill="1" applyBorder="1" applyAlignment="1" applyProtection="1">
      <alignment horizontal="right" wrapText="1"/>
      <protection locked="0"/>
    </xf>
    <xf numFmtId="0" fontId="4" fillId="4" borderId="2" xfId="0" applyNumberFormat="1" applyFont="1" applyFill="1" applyBorder="1" applyAlignment="1" applyProtection="1">
      <alignment wrapText="1"/>
      <protection locked="0"/>
    </xf>
    <xf numFmtId="2" fontId="4" fillId="4" borderId="2" xfId="0" applyNumberFormat="1" applyFont="1" applyFill="1" applyBorder="1" applyAlignment="1" applyProtection="1">
      <alignment wrapText="1"/>
      <protection locked="0"/>
    </xf>
    <xf numFmtId="4" fontId="4" fillId="4" borderId="2" xfId="0" applyNumberFormat="1" applyFont="1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K8" sqref="K8"/>
    </sheetView>
  </sheetViews>
  <sheetFormatPr defaultColWidth="9.140625" defaultRowHeight="12.75"/>
  <cols>
    <col min="1" max="1" width="15.421875" style="0" customWidth="1"/>
    <col min="2" max="2" width="10.7109375" style="0" customWidth="1"/>
    <col min="3" max="3" width="12.28125" style="0" customWidth="1"/>
    <col min="4" max="4" width="42.421875" style="0" customWidth="1"/>
    <col min="5" max="5" width="8.7109375" style="0" customWidth="1"/>
    <col min="6" max="6" width="8.00390625" style="0" customWidth="1"/>
    <col min="7" max="7" width="10.140625" style="0" customWidth="1"/>
    <col min="8" max="8" width="9.8515625" style="0" customWidth="1"/>
    <col min="9" max="9" width="8.8515625" style="0" customWidth="1"/>
    <col min="10" max="10" width="13.28125" style="0" customWidth="1"/>
    <col min="11" max="12" width="10.140625" style="0" customWidth="1"/>
    <col min="13" max="13" width="10.00390625" style="0" customWidth="1"/>
    <col min="14" max="14" width="11.00390625" style="0" customWidth="1"/>
    <col min="15" max="15" width="10.421875" style="0" customWidth="1"/>
  </cols>
  <sheetData>
    <row r="1" spans="1:16" ht="13.5" thickBo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8" t="s">
        <v>5</v>
      </c>
      <c r="B2" s="9"/>
      <c r="C2" s="9" t="s">
        <v>9</v>
      </c>
      <c r="D2" s="9"/>
      <c r="E2" s="9"/>
      <c r="F2" s="9" t="s">
        <v>10</v>
      </c>
      <c r="G2" s="9"/>
      <c r="H2" s="9"/>
      <c r="I2" s="9"/>
      <c r="J2" s="10"/>
      <c r="K2" s="11" t="s">
        <v>18</v>
      </c>
      <c r="L2" s="12"/>
      <c r="M2" s="12"/>
      <c r="N2" s="12"/>
      <c r="O2" s="12"/>
      <c r="P2" s="13"/>
    </row>
    <row r="3" spans="1:16" s="1" customFormat="1" ht="36">
      <c r="A3" s="14" t="s">
        <v>5</v>
      </c>
      <c r="B3" s="15" t="s">
        <v>4</v>
      </c>
      <c r="C3" s="15" t="s">
        <v>1</v>
      </c>
      <c r="D3" s="15" t="s">
        <v>2</v>
      </c>
      <c r="E3" s="15" t="s">
        <v>3</v>
      </c>
      <c r="F3" s="15" t="s">
        <v>13</v>
      </c>
      <c r="G3" s="15" t="s">
        <v>17</v>
      </c>
      <c r="H3" s="15" t="s">
        <v>6</v>
      </c>
      <c r="I3" s="15" t="s">
        <v>7</v>
      </c>
      <c r="J3" s="15" t="s">
        <v>8</v>
      </c>
      <c r="K3" s="15" t="s">
        <v>19</v>
      </c>
      <c r="L3" s="15" t="s">
        <v>20</v>
      </c>
      <c r="M3" s="15" t="s">
        <v>21</v>
      </c>
      <c r="N3" s="15" t="s">
        <v>22</v>
      </c>
      <c r="O3" s="15" t="s">
        <v>23</v>
      </c>
      <c r="P3" s="15" t="s">
        <v>24</v>
      </c>
    </row>
    <row r="4" spans="1:16" s="5" customFormat="1" ht="12.75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7"/>
    </row>
    <row r="5" spans="1:16" s="1" customFormat="1" ht="98.25">
      <c r="A5" s="19" t="s">
        <v>27</v>
      </c>
      <c r="B5" s="20" t="s">
        <v>28</v>
      </c>
      <c r="C5" s="20" t="s">
        <v>42</v>
      </c>
      <c r="D5" s="20" t="s">
        <v>37</v>
      </c>
      <c r="E5" s="20">
        <v>2</v>
      </c>
      <c r="F5" s="20" t="s">
        <v>14</v>
      </c>
      <c r="G5" s="20">
        <v>110222</v>
      </c>
      <c r="H5" s="20" t="s">
        <v>29</v>
      </c>
      <c r="I5" s="20" t="s">
        <v>30</v>
      </c>
      <c r="J5" s="21" t="s">
        <v>31</v>
      </c>
      <c r="K5" s="28"/>
      <c r="L5" s="29"/>
      <c r="M5" s="30"/>
      <c r="N5" s="28"/>
      <c r="O5" s="31"/>
      <c r="P5" s="20" t="s">
        <v>32</v>
      </c>
    </row>
    <row r="6" spans="1:16" s="4" customFormat="1" ht="12.75">
      <c r="A6" s="22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>
        <f>SUM(K5)</f>
        <v>0</v>
      </c>
      <c r="L6" s="23">
        <f>SUM(L5)</f>
        <v>0</v>
      </c>
      <c r="M6" s="23">
        <f>SUM(M5)</f>
        <v>0</v>
      </c>
      <c r="N6" s="23">
        <f>SUM(N5)</f>
        <v>0</v>
      </c>
      <c r="O6" s="23">
        <f>SUM(O5)</f>
        <v>0</v>
      </c>
      <c r="P6" s="23"/>
    </row>
    <row r="7" spans="1:16" s="4" customFormat="1" ht="12.75">
      <c r="A7" s="22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4"/>
      <c r="N7" s="24"/>
      <c r="O7" s="25"/>
      <c r="P7" s="23"/>
    </row>
    <row r="8" spans="1:16" s="1" customFormat="1" ht="102" customHeight="1">
      <c r="A8" s="19" t="s">
        <v>33</v>
      </c>
      <c r="B8" s="26" t="s">
        <v>34</v>
      </c>
      <c r="C8" s="20" t="s">
        <v>43</v>
      </c>
      <c r="D8" s="20" t="s">
        <v>38</v>
      </c>
      <c r="E8" s="20">
        <v>4</v>
      </c>
      <c r="F8" s="20" t="s">
        <v>14</v>
      </c>
      <c r="G8" s="20">
        <v>110212</v>
      </c>
      <c r="H8" s="20" t="s">
        <v>35</v>
      </c>
      <c r="I8" s="20" t="s">
        <v>30</v>
      </c>
      <c r="J8" s="21" t="s">
        <v>36</v>
      </c>
      <c r="K8" s="28"/>
      <c r="L8" s="30"/>
      <c r="M8" s="30"/>
      <c r="N8" s="28"/>
      <c r="O8" s="32"/>
      <c r="P8" s="20" t="s">
        <v>32</v>
      </c>
    </row>
    <row r="9" spans="1:16" s="1" customFormat="1" ht="106.5" customHeight="1">
      <c r="A9" s="19" t="s">
        <v>33</v>
      </c>
      <c r="B9" s="26" t="s">
        <v>34</v>
      </c>
      <c r="C9" s="20" t="s">
        <v>44</v>
      </c>
      <c r="D9" s="20" t="s">
        <v>39</v>
      </c>
      <c r="E9" s="20">
        <v>1</v>
      </c>
      <c r="F9" s="20" t="s">
        <v>14</v>
      </c>
      <c r="G9" s="20">
        <v>110212</v>
      </c>
      <c r="H9" s="20" t="s">
        <v>35</v>
      </c>
      <c r="I9" s="20" t="s">
        <v>30</v>
      </c>
      <c r="J9" s="21" t="s">
        <v>36</v>
      </c>
      <c r="K9" s="28"/>
      <c r="L9" s="30"/>
      <c r="M9" s="30"/>
      <c r="N9" s="28"/>
      <c r="O9" s="32"/>
      <c r="P9" s="20" t="s">
        <v>32</v>
      </c>
    </row>
    <row r="10" spans="1:16" ht="12.75">
      <c r="A10" s="22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>
        <f>SUM(K8:K9)</f>
        <v>0</v>
      </c>
      <c r="L10" s="23">
        <f>SUM(L8:L9)</f>
        <v>0</v>
      </c>
      <c r="M10" s="23">
        <f>SUM(M8:M9)</f>
        <v>0</v>
      </c>
      <c r="N10" s="23">
        <f>SUM(N8:N9)</f>
        <v>0</v>
      </c>
      <c r="O10" s="23">
        <f>SUM(O8:O9)</f>
        <v>0</v>
      </c>
      <c r="P10" s="27"/>
    </row>
    <row r="11" spans="1:16" s="4" customFormat="1" ht="12.75">
      <c r="A11" s="22" t="s">
        <v>40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5"/>
      <c r="P11" s="23"/>
    </row>
    <row r="12" spans="1:16" s="1" customFormat="1" ht="108.75" customHeight="1">
      <c r="A12" s="19" t="s">
        <v>41</v>
      </c>
      <c r="B12" s="26" t="s">
        <v>47</v>
      </c>
      <c r="C12" s="20" t="s">
        <v>12</v>
      </c>
      <c r="D12" s="20" t="s">
        <v>45</v>
      </c>
      <c r="E12" s="20">
        <v>1</v>
      </c>
      <c r="F12" s="20" t="s">
        <v>14</v>
      </c>
      <c r="G12" s="20">
        <v>110113</v>
      </c>
      <c r="H12" s="20" t="s">
        <v>46</v>
      </c>
      <c r="I12" s="20" t="s">
        <v>49</v>
      </c>
      <c r="J12" s="21" t="s">
        <v>48</v>
      </c>
      <c r="K12" s="28"/>
      <c r="L12" s="30"/>
      <c r="M12" s="30"/>
      <c r="N12" s="28"/>
      <c r="O12" s="32"/>
      <c r="P12" s="20">
        <v>8338</v>
      </c>
    </row>
    <row r="13" spans="1:16" s="1" customFormat="1" ht="111.75" customHeight="1">
      <c r="A13" s="19" t="s">
        <v>41</v>
      </c>
      <c r="B13" s="26" t="s">
        <v>47</v>
      </c>
      <c r="C13" s="20" t="s">
        <v>50</v>
      </c>
      <c r="D13" s="20" t="s">
        <v>51</v>
      </c>
      <c r="E13" s="20">
        <v>2</v>
      </c>
      <c r="F13" s="20" t="s">
        <v>14</v>
      </c>
      <c r="G13" s="20">
        <v>110113</v>
      </c>
      <c r="H13" s="20" t="s">
        <v>46</v>
      </c>
      <c r="I13" s="20" t="s">
        <v>49</v>
      </c>
      <c r="J13" s="21" t="s">
        <v>48</v>
      </c>
      <c r="K13" s="28"/>
      <c r="L13" s="30"/>
      <c r="M13" s="30"/>
      <c r="N13" s="28"/>
      <c r="O13" s="32"/>
      <c r="P13" s="20">
        <v>8338</v>
      </c>
    </row>
    <row r="14" spans="1:16" s="1" customFormat="1" ht="130.5" customHeight="1">
      <c r="A14" s="19" t="s">
        <v>41</v>
      </c>
      <c r="B14" s="26" t="s">
        <v>47</v>
      </c>
      <c r="C14" s="20" t="s">
        <v>52</v>
      </c>
      <c r="D14" s="20" t="s">
        <v>53</v>
      </c>
      <c r="E14" s="20">
        <v>1</v>
      </c>
      <c r="F14" s="20" t="s">
        <v>14</v>
      </c>
      <c r="G14" s="20">
        <v>110113</v>
      </c>
      <c r="H14" s="20" t="s">
        <v>46</v>
      </c>
      <c r="I14" s="20" t="s">
        <v>49</v>
      </c>
      <c r="J14" s="21" t="s">
        <v>48</v>
      </c>
      <c r="K14" s="28"/>
      <c r="L14" s="30"/>
      <c r="M14" s="30"/>
      <c r="N14" s="28"/>
      <c r="O14" s="32"/>
      <c r="P14" s="20">
        <v>8338</v>
      </c>
    </row>
    <row r="15" spans="1:16" ht="12.75">
      <c r="A15" s="22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f>SUM(K12:K14)</f>
        <v>0</v>
      </c>
      <c r="L15" s="23">
        <f>SUM(L12:L14)</f>
        <v>0</v>
      </c>
      <c r="M15" s="23">
        <f>SUM(M12:M14)</f>
        <v>0</v>
      </c>
      <c r="N15" s="23">
        <f>SUM(N12:N14)</f>
        <v>0</v>
      </c>
      <c r="O15" s="23">
        <f>SUM(O12:O14)</f>
        <v>0</v>
      </c>
      <c r="P15" s="27"/>
    </row>
    <row r="16" spans="1:16" s="4" customFormat="1" ht="12.75">
      <c r="A16" s="22" t="s">
        <v>54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5"/>
      <c r="P16" s="23"/>
    </row>
    <row r="17" spans="1:16" s="1" customFormat="1" ht="103.5" customHeight="1">
      <c r="A17" s="19" t="s">
        <v>55</v>
      </c>
      <c r="B17" s="26" t="s">
        <v>56</v>
      </c>
      <c r="C17" s="20" t="s">
        <v>57</v>
      </c>
      <c r="D17" s="20" t="s">
        <v>62</v>
      </c>
      <c r="E17" s="20">
        <v>2</v>
      </c>
      <c r="F17" s="20" t="s">
        <v>58</v>
      </c>
      <c r="G17" s="20">
        <v>110321</v>
      </c>
      <c r="H17" s="20" t="s">
        <v>59</v>
      </c>
      <c r="I17" s="20" t="s">
        <v>61</v>
      </c>
      <c r="J17" s="21" t="s">
        <v>60</v>
      </c>
      <c r="K17" s="28"/>
      <c r="L17" s="30"/>
      <c r="M17" s="30"/>
      <c r="N17" s="28"/>
      <c r="O17" s="32"/>
      <c r="P17" s="20" t="s">
        <v>25</v>
      </c>
    </row>
    <row r="18" spans="1:16" s="1" customFormat="1" ht="103.5" customHeight="1">
      <c r="A18" s="19" t="s">
        <v>55</v>
      </c>
      <c r="B18" s="26" t="s">
        <v>56</v>
      </c>
      <c r="C18" s="20" t="s">
        <v>63</v>
      </c>
      <c r="D18" s="20" t="s">
        <v>64</v>
      </c>
      <c r="E18" s="20">
        <v>2</v>
      </c>
      <c r="F18" s="20" t="s">
        <v>58</v>
      </c>
      <c r="G18" s="20">
        <v>110321</v>
      </c>
      <c r="H18" s="20" t="s">
        <v>59</v>
      </c>
      <c r="I18" s="20" t="s">
        <v>61</v>
      </c>
      <c r="J18" s="21" t="s">
        <v>60</v>
      </c>
      <c r="K18" s="28"/>
      <c r="L18" s="30"/>
      <c r="M18" s="30"/>
      <c r="N18" s="28"/>
      <c r="O18" s="32"/>
      <c r="P18" s="20" t="s">
        <v>25</v>
      </c>
    </row>
    <row r="19" spans="1:16" s="1" customFormat="1" ht="103.5" customHeight="1">
      <c r="A19" s="19" t="s">
        <v>55</v>
      </c>
      <c r="B19" s="26" t="s">
        <v>56</v>
      </c>
      <c r="C19" s="20" t="s">
        <v>65</v>
      </c>
      <c r="D19" s="20" t="s">
        <v>66</v>
      </c>
      <c r="E19" s="20">
        <v>2</v>
      </c>
      <c r="F19" s="20" t="s">
        <v>58</v>
      </c>
      <c r="G19" s="20">
        <v>110321</v>
      </c>
      <c r="H19" s="20" t="s">
        <v>59</v>
      </c>
      <c r="I19" s="20" t="s">
        <v>61</v>
      </c>
      <c r="J19" s="21" t="s">
        <v>60</v>
      </c>
      <c r="K19" s="28"/>
      <c r="L19" s="30"/>
      <c r="M19" s="30"/>
      <c r="N19" s="28"/>
      <c r="O19" s="32"/>
      <c r="P19" s="20" t="s">
        <v>25</v>
      </c>
    </row>
    <row r="20" spans="1:16" s="1" customFormat="1" ht="117.75" customHeight="1">
      <c r="A20" s="19" t="s">
        <v>55</v>
      </c>
      <c r="B20" s="26" t="s">
        <v>56</v>
      </c>
      <c r="C20" s="20" t="s">
        <v>67</v>
      </c>
      <c r="D20" s="20" t="s">
        <v>68</v>
      </c>
      <c r="E20" s="20">
        <v>1</v>
      </c>
      <c r="F20" s="20" t="s">
        <v>58</v>
      </c>
      <c r="G20" s="20">
        <v>110321</v>
      </c>
      <c r="H20" s="20" t="s">
        <v>59</v>
      </c>
      <c r="I20" s="20" t="s">
        <v>61</v>
      </c>
      <c r="J20" s="21" t="s">
        <v>60</v>
      </c>
      <c r="K20" s="28"/>
      <c r="L20" s="30"/>
      <c r="M20" s="30"/>
      <c r="N20" s="28"/>
      <c r="O20" s="32"/>
      <c r="P20" s="20" t="s">
        <v>25</v>
      </c>
    </row>
    <row r="21" spans="1:16" s="1" customFormat="1" ht="126" customHeight="1">
      <c r="A21" s="19" t="s">
        <v>55</v>
      </c>
      <c r="B21" s="26" t="s">
        <v>56</v>
      </c>
      <c r="C21" s="20" t="s">
        <v>69</v>
      </c>
      <c r="D21" s="20" t="s">
        <v>70</v>
      </c>
      <c r="E21" s="20">
        <v>1</v>
      </c>
      <c r="F21" s="20" t="s">
        <v>58</v>
      </c>
      <c r="G21" s="20">
        <v>110321</v>
      </c>
      <c r="H21" s="20" t="s">
        <v>59</v>
      </c>
      <c r="I21" s="20" t="s">
        <v>61</v>
      </c>
      <c r="J21" s="21" t="s">
        <v>60</v>
      </c>
      <c r="K21" s="28"/>
      <c r="L21" s="30"/>
      <c r="M21" s="30"/>
      <c r="N21" s="28"/>
      <c r="O21" s="32"/>
      <c r="P21" s="20" t="s">
        <v>25</v>
      </c>
    </row>
    <row r="22" spans="1:16" s="1" customFormat="1" ht="126" customHeight="1">
      <c r="A22" s="19" t="s">
        <v>55</v>
      </c>
      <c r="B22" s="26" t="s">
        <v>56</v>
      </c>
      <c r="C22" s="20" t="s">
        <v>71</v>
      </c>
      <c r="D22" s="20" t="s">
        <v>72</v>
      </c>
      <c r="E22" s="20">
        <v>1</v>
      </c>
      <c r="F22" s="20" t="s">
        <v>58</v>
      </c>
      <c r="G22" s="20">
        <v>110321</v>
      </c>
      <c r="H22" s="20" t="s">
        <v>59</v>
      </c>
      <c r="I22" s="20" t="s">
        <v>61</v>
      </c>
      <c r="J22" s="21" t="s">
        <v>60</v>
      </c>
      <c r="K22" s="28"/>
      <c r="L22" s="30"/>
      <c r="M22" s="30"/>
      <c r="N22" s="28"/>
      <c r="O22" s="32"/>
      <c r="P22" s="20" t="s">
        <v>25</v>
      </c>
    </row>
    <row r="23" spans="1:16" ht="12.75">
      <c r="A23" s="2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>
        <f>SUM(K17:K22)</f>
        <v>0</v>
      </c>
      <c r="L23" s="3">
        <f>SUM(L17:L22)</f>
        <v>0</v>
      </c>
      <c r="M23" s="3">
        <f>SUM(M17:M22)</f>
        <v>0</v>
      </c>
      <c r="N23" s="3">
        <f>SUM(N17:N22)</f>
        <v>0</v>
      </c>
      <c r="O23" s="3">
        <f>SUM(O17:O22)</f>
        <v>0</v>
      </c>
      <c r="P23" s="6"/>
    </row>
    <row r="24" spans="1:16" s="4" customFormat="1" ht="12.75">
      <c r="A24" s="22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5"/>
      <c r="P24" s="23"/>
    </row>
    <row r="25" spans="1:16" s="1" customFormat="1" ht="135" customHeight="1">
      <c r="A25" s="19" t="s">
        <v>74</v>
      </c>
      <c r="B25" s="26" t="s">
        <v>75</v>
      </c>
      <c r="C25" s="20" t="s">
        <v>76</v>
      </c>
      <c r="D25" s="20" t="s">
        <v>79</v>
      </c>
      <c r="E25" s="20">
        <v>6</v>
      </c>
      <c r="F25" s="20" t="s">
        <v>14</v>
      </c>
      <c r="G25" s="20">
        <v>560000</v>
      </c>
      <c r="H25" s="20" t="s">
        <v>78</v>
      </c>
      <c r="I25" s="20" t="s">
        <v>77</v>
      </c>
      <c r="J25" s="21" t="s">
        <v>80</v>
      </c>
      <c r="K25" s="28"/>
      <c r="L25" s="30"/>
      <c r="M25" s="30"/>
      <c r="N25" s="28"/>
      <c r="O25" s="32"/>
      <c r="P25" s="20" t="s">
        <v>81</v>
      </c>
    </row>
    <row r="26" spans="1:16" s="1" customFormat="1" ht="135" customHeight="1">
      <c r="A26" s="19" t="s">
        <v>74</v>
      </c>
      <c r="B26" s="26" t="s">
        <v>75</v>
      </c>
      <c r="C26" s="20" t="s">
        <v>82</v>
      </c>
      <c r="D26" s="20" t="s">
        <v>83</v>
      </c>
      <c r="E26" s="20">
        <v>1</v>
      </c>
      <c r="F26" s="20" t="s">
        <v>14</v>
      </c>
      <c r="G26" s="20">
        <v>560000</v>
      </c>
      <c r="H26" s="20" t="s">
        <v>78</v>
      </c>
      <c r="I26" s="20" t="s">
        <v>77</v>
      </c>
      <c r="J26" s="21" t="s">
        <v>80</v>
      </c>
      <c r="K26" s="28"/>
      <c r="L26" s="30"/>
      <c r="M26" s="30"/>
      <c r="N26" s="28"/>
      <c r="O26" s="32"/>
      <c r="P26" s="20">
        <v>9900</v>
      </c>
    </row>
    <row r="27" spans="1:16" ht="12.75">
      <c r="A27" s="2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>
        <f>SUM(K25:K26)</f>
        <v>0</v>
      </c>
      <c r="L27" s="3">
        <f>SUM(L25:L26)</f>
        <v>0</v>
      </c>
      <c r="M27" s="3">
        <f>SUM(M25:M26)</f>
        <v>0</v>
      </c>
      <c r="N27" s="3">
        <f>SUM(N25:N26)</f>
        <v>0</v>
      </c>
      <c r="O27" s="3">
        <f>SUM(O25:O26)</f>
        <v>0</v>
      </c>
      <c r="P27" s="6"/>
    </row>
    <row r="28" spans="1:16" ht="12.75">
      <c r="A28" s="2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>
        <f>SUM(K6,K10,K15,K23,K27)</f>
        <v>0</v>
      </c>
      <c r="L28" s="3">
        <f>SUM(L6,L10,L15,L23,L27)</f>
        <v>0</v>
      </c>
      <c r="M28" s="3">
        <f>SUM(M6,M10,M15,M23,M27)</f>
        <v>0</v>
      </c>
      <c r="N28" s="3">
        <f>SUM(N6,N10,N15,N23,N27)</f>
        <v>0</v>
      </c>
      <c r="O28" s="3">
        <f>SUM(O6,O10,O15,O23,O27)</f>
        <v>0</v>
      </c>
      <c r="P28" s="6"/>
    </row>
  </sheetData>
  <sheetProtection password="CF4D" sheet="1" objects="1" scenarios="1"/>
  <mergeCells count="4">
    <mergeCell ref="A2:B2"/>
    <mergeCell ref="C2:E2"/>
    <mergeCell ref="F2:J2"/>
    <mergeCell ref="K2:P2"/>
  </mergeCells>
  <printOptions/>
  <pageMargins left="0.22" right="0.3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2011-10-10T07:45:29Z</cp:lastPrinted>
  <dcterms:created xsi:type="dcterms:W3CDTF">2011-05-10T07:33:44Z</dcterms:created>
  <dcterms:modified xsi:type="dcterms:W3CDTF">2011-10-10T07:45:52Z</dcterms:modified>
  <cp:category/>
  <cp:version/>
  <cp:contentType/>
  <cp:contentStatus/>
</cp:coreProperties>
</file>